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D8C100F8-B012-4524-8E61-796E39F94100}" xr6:coauthVersionLast="47" xr6:coauthVersionMax="47" xr10:uidLastSave="{00000000-0000-0000-0000-000000000000}"/>
  <bookViews>
    <workbookView xWindow="-110" yWindow="-110" windowWidth="19420" windowHeight="10420" xr2:uid="{32032F91-84A6-4801-9466-C58FA95CCEC5}"/>
  </bookViews>
  <sheets>
    <sheet name="JUNIO 30 DE 2023"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4" i="1"/>
  <c r="M32" i="1"/>
  <c r="M30" i="1"/>
  <c r="M28" i="1"/>
</calcChain>
</file>

<file path=xl/sharedStrings.xml><?xml version="1.0" encoding="utf-8"?>
<sst xmlns="http://schemas.openxmlformats.org/spreadsheetml/2006/main" count="45" uniqueCount="38">
  <si>
    <t>Nombre de la Entidad:</t>
  </si>
  <si>
    <t>CENTRAL DE INVERSIONES S.A. - CISA</t>
  </si>
  <si>
    <t>Periodo Evaluado:</t>
  </si>
  <si>
    <t>ENERO - JUNIO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</si>
  <si>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</si>
  <si>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</si>
  <si>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</si>
  <si>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</si>
  <si>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Durante el Primer Semestre del 2023 la entidad actualizo documentalmente su modelo de operación  por procesos (Caracterizaciones, Circulares Normativas, Anexos, Manuale y  Memorando Circulares),  así mismo con la aprobación de la nueva estructura organizacional en octubre de 2022, se amplió la planta de personal para atender los nuevos proyectos propuestos por la actual administración; se realizan periódicamente los monitoreos correspondientes a los riesgos y se reporta su materialización al CIGD, no obstante la documentación soporte de los controles relacionados con  la infraestructura tecnológica presentarón  debilidades en su ejecución, los cuales deberán ser atendidos por el líder del proceso responsable. </t>
  </si>
  <si>
    <t>¿Es efectivo el sistema de control interno para los objetivos evaluados? (Si/No) (Justifique su respuesta):</t>
  </si>
  <si>
    <t>El Sistema de Control Interno sigue siendo efectivo, no obstante, el componente evaluación de riesgos presenta desviaciones en los temas relacionados con el incumplimiento de las metas y objetivos  estratégicos, institucionales y de procesos que generan debilidades en los controles establecidos, se resaltan las actividades relacionadas con la actualización documental realizada por los líderes de procesos, lo que ha permitido fortalecer el cumplimiento de las políticas del MIPG.</t>
  </si>
  <si>
    <t>La entidad cuenta dentro de su Sistema de Control Interno, con una institucionalidad (Líneas de defensa)  que le permita la toma de decisiones frente al control (Si/No) (Justifique su respuesta):</t>
  </si>
  <si>
    <t>La entidad a través del Comité Institucional de Coordinación de Control Interno, como primera instancia de control del Sistema de Control Interno determina que las líneas de defensa establecidas por la Institución, permiten identificar los respectivos niveles de responsabilidad y su efectividad en el control, las cuales se constituyen en un mecanismo oportuno para evaluar la Gestión del Riesgo y evitar su materialización; así mismo estas generan las acciones de mejora para alcanzar el cumplimiento de los objetivos y misión institucional.  Igualmente, se sigue fortaleciendo la comunicación interna y la forma como se realizan los reportes de información y comunicación en los diferentes niveles de la Entidad, generando mayor claridad, precisión, objetividad y oportunidad.</t>
  </si>
  <si>
    <t>Componente</t>
  </si>
  <si>
    <t>¿El componente está presente y funcionando?</t>
  </si>
  <si>
    <t>Nivel de Cumplimiento componente</t>
  </si>
  <si>
    <r>
      <rPr>
        <b/>
        <u/>
        <sz val="11"/>
        <color theme="0"/>
        <rFont val="Arial"/>
        <family val="2"/>
      </rPr>
      <t xml:space="preserve"> Estado actual:</t>
    </r>
    <r>
      <rPr>
        <b/>
        <sz val="11"/>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</si>
  <si>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</si>
  <si>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</si>
  <si>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</si>
  <si>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</si>
  <si>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Se resalta el compromiso de los lideres de procesos en la actualización de los documentos soportes de los controles y su presentación en los diferentes Comités Institucionales donde se socializa la implementación de nuevas metodologías, así mismo el liderazgo del Proceso de Planeación Estratégica en la actualización de la Plataforma Estrategica y su seguimiento ha permitido mantener el nivel de evaluación de los periodos anteriores.  
Se siguen presentando incumplientos de las metas y objetivos propuestos en la Planeación Estratégica por parte de los procesos, siendo esta una debilidad recurrente del Sistema, lo queno pemite en la evluaciación mostar avances y mejoras significativas. </t>
  </si>
  <si>
    <t xml:space="preserve">La evaluación del componente presento debilidades en el cumplimiento de metas y objetivos de la Planeación Estrategica. </t>
  </si>
  <si>
    <t>Evaluación de riesgos</t>
  </si>
  <si>
    <t>Durante el primer semestre de 2023, la Gerencia de Planeación Estrategica actualizo la Política de Administración del Riesgo, la cual fue aprobada por el Comité Institucional de Control Interno,  siguiendo los lineamientos de la Guía para la Administración de Riesgos y Controles para las entidades Públicas - Versión 5 expedida por el Departamento Administrativo de la Función Pública y apartir de dicha actualziación y con la participación de todos los líderes de procesos se ajustó y actualizó la documentación de los controles exitentes, así mismo se identificaron, ajustaron y modificaron los riesgos de los nuevos procesos creados a partir de la nueva organización institucional; se continua con el reporte de materializaciones de riesgos atendiendo las observaciones realizadas por la Auditoria Interna en sus informes de Auditorias Internas de Géstión.
El incumpliento en las metas y objetivos propuestos en la Planeación Estratégica por parte de los procesos sigue siendo una debilidad del Sistema, lo que no permite una evaluación eficiente y efectiva de los controles.</t>
  </si>
  <si>
    <t>Se presentaba debilidad en la definición y documentación de los controles propios de los riesgos y el seguimiento realizado por  la Alta Dirección a los mismos, igualmente la ausencia de los soportes documentales de los riesgos identificados en cada proceso.</t>
  </si>
  <si>
    <t>Actividades de control</t>
  </si>
  <si>
    <t xml:space="preserve">Se resalta la creación y puesta en marcha de las nuevas Gerencias adscritas a las Vicepresidencias de Soluciones para el Estado, Operativa y Corporativa, la cuales atienden de manera oportina las nuevas funciones, proyectos y compromisos adquiridos por la actual administración, lo que permite la desagregación de funciones y el cumplimiento operativo de la institución, la cual puede ser controlada con mayor eficiencia.
Se presenta debilidad en la ejecución de los controles relacionados con los procesos de infraestructura tecnologíca y sistemas de información, los cuales presentaron  insonsistencias en los soporte de su ejecución  durante el periodo evaluado, lo que genero una disminución de 4 puntos en la evaluación del componente en relación con el semestre anterior.
</t>
  </si>
  <si>
    <t xml:space="preserve">Se presentaban debilidades en el control sobre los proveedores y terceros que prestan sus servicios en la entidad, así como en la definición en la segregación de funciones y la gestión de conocimiento. 
Se presentan debilidades en la evaluación técnica de los repositorios de información y aplicativos de la entidad, debido a la falta de personal técnico y competente para desarrollar esta actividad
</t>
  </si>
  <si>
    <t>Información y comunicación</t>
  </si>
  <si>
    <t xml:space="preserve">Se resalta el seguimiento permanente que realiza la Dirección de Comunicaciones y Mercadeo a través de su matriz de comunicaciones, lo que  ha permitido que los resultados obtenidos en cada uno de los procesos este siendo socializado y comunicado tanto interna como externamente.
Para el primer semestre de 2023 se presentarón debilidades en la ejecución de los controles relacionados con la Infraestructura Tecnologica debido a la alta rotación que durante el periodo evaluado se presentó en el cargo de Seguridad de la Información, lo que no ha permitido darle continuidad y ajuste a dichos controles,  lo que genero una disminución de 14 puntos en la evaluación del componente en relación con el semestre anterior
Adicionalmente durante el primer semestre de 2023,  se actualizó y socializó con todos los procesos el Memorando  Ciruclar 061, no obstante a la fecha no se ha realizado la caracterización de usuarios que permita a la Entidad mejorar su comunicación con las partes interesadas. </t>
  </si>
  <si>
    <t>Se presentaban debilidades en la evaluación técnica de los repositorios de información y aplicativos de la entidad, debido a la falta de personal técnico y competente para desarrollar esta actividad.
De otra parte se debía mejorar la forma como se comunican los resultados obtenidos tanto interna como externamente por parte de la alta dirección, siendo necesario la definición y caracterización de los usuarios en la Entidad.</t>
  </si>
  <si>
    <t xml:space="preserve">Monitoreo </t>
  </si>
  <si>
    <t>El Sistema de Control Interno  es evaluado permanentemente por la oficina de Control Interno, en los térmimos establecidos en su Circular Normativa 017, dando cumplimiento al programa anual de auditorias aprobado por el Comité Asesor de Junta Directiva de Auditoría para la vigencia 2023, así mismo se siguen los lineamientos de la Guia de Auditoria Interna para Entidad Públicas y el Nuevo Marco Internacional para la Practica Profesional de Auditoría Interna basada en Riesgos, contribuyendo a la mejora continua y permanente de los procesos de la entidad, lo que redundara en el cumplimiento de los objetivos institucionales.
Se resalta el compromiso de la Alta Dirección a cargo del Representate Legal y equipo directivo con la cultura del control y el Proceso de Evaluación Independiente, atendiendo oportunamente las observaciones y recomendaciones generadas por la auditoria interna, entes externos y la ciudadanía en general,  permitiendo una comunicación en doble vía.</t>
  </si>
  <si>
    <t>Debilidades en el seguimiento y evaluación de aspectos técnicos en relación con la operación de la entidad y la realización de las autoevaluaciones correspondientes de cada área.</t>
  </si>
  <si>
    <r>
      <rPr>
        <b/>
        <sz val="11"/>
        <color rgb="FF000000"/>
        <rFont val="Calibri"/>
        <family val="2"/>
        <scheme val="minor"/>
      </rPr>
      <t>Elaboró</t>
    </r>
    <r>
      <rPr>
        <sz val="11"/>
        <color theme="1"/>
        <rFont val="Calibri"/>
        <family val="2"/>
        <scheme val="minor"/>
      </rPr>
      <t>: Mauren Andrea González Salcedo - Auditor de Gestión</t>
    </r>
  </si>
  <si>
    <r>
      <rPr>
        <b/>
        <sz val="11"/>
        <color rgb="FF000000"/>
        <rFont val="Calibri"/>
        <family val="2"/>
        <scheme val="minor"/>
      </rPr>
      <t>Aprobó</t>
    </r>
    <r>
      <rPr>
        <sz val="11"/>
        <color theme="1"/>
        <rFont val="Calibri"/>
        <family val="2"/>
        <scheme val="minor"/>
      </rPr>
      <t>: Elkin Orlando Angel Muñoz - Auditor Interno de CISA</t>
    </r>
  </si>
  <si>
    <r>
      <rPr>
        <b/>
        <sz val="11"/>
        <color rgb="FF000000"/>
        <rFont val="Calibri"/>
        <family val="2"/>
        <scheme val="minor"/>
      </rPr>
      <t>Fecha de aprobación</t>
    </r>
    <r>
      <rPr>
        <sz val="11"/>
        <color theme="1"/>
        <rFont val="Calibri"/>
        <family val="2"/>
        <scheme val="minor"/>
      </rPr>
      <t>: 28-07-2023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</si>
</sst>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sz val="11"/>
      <color theme="1"/>
      <name val="Calibri"/>
      <family val="2"/>
      <scheme val="minor"/>
    </font>
    <font>
      <sz val="11"/>
      <color theme="1"/>
      <name val="Arial"/>
      <family val="2"/>
    </font>
    <font>
      <b/>
      <sz val="20"/>
      <color theme="0"/>
      <name val="Arial Narrow"/>
      <family val="2"/>
    </font>
    <font>
      <b/>
      <sz val="20"/>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1"/>
      <name val="Arial"/>
      <family val="2"/>
    </font>
    <font>
      <b/>
      <sz val="10"/>
      <name val="Arial"/>
      <family val="2"/>
    </font>
    <font>
      <sz val="25"/>
      <color theme="1"/>
      <name val="Arial"/>
      <family val="2"/>
    </font>
    <font>
      <sz val="14"/>
      <name val="Arial"/>
      <family val="2"/>
    </font>
    <font>
      <sz val="14"/>
      <color rgb="FF000000"/>
      <name val="Arial"/>
      <family val="2"/>
    </font>
    <font>
      <b/>
      <sz val="10"/>
      <color rgb="FFFF0000"/>
      <name val="Arial"/>
      <family val="2"/>
    </font>
    <font>
      <b/>
      <sz val="12"/>
      <color theme="0"/>
      <name val="Arial"/>
      <family val="2"/>
    </font>
    <font>
      <b/>
      <sz val="11"/>
      <color theme="0"/>
      <name val="Arial"/>
      <family val="2"/>
    </font>
    <font>
      <b/>
      <u/>
      <sz val="11"/>
      <color theme="0"/>
      <name val="Arial"/>
      <family val="2"/>
    </font>
    <font>
      <sz val="18"/>
      <color theme="1"/>
      <name val="Arial"/>
      <family val="2"/>
    </font>
    <font>
      <sz val="12"/>
      <name val="Arial"/>
      <family val="2"/>
    </font>
    <font>
      <sz val="12"/>
      <color theme="1"/>
      <name val="Arial"/>
      <family val="2"/>
    </font>
    <font>
      <b/>
      <i/>
      <sz val="10"/>
      <name val="Arial"/>
      <family val="2"/>
    </font>
    <font>
      <b/>
      <i/>
      <sz val="10"/>
      <color theme="1"/>
      <name val="Arial"/>
      <family val="2"/>
    </font>
    <font>
      <b/>
      <sz val="18"/>
      <name val="Arial"/>
      <family val="2"/>
    </font>
    <font>
      <sz val="18"/>
      <color theme="1"/>
      <name val="Calibri"/>
      <family val="2"/>
      <scheme val="minor"/>
    </font>
    <font>
      <sz val="20"/>
      <color theme="1"/>
      <name val="Calibri"/>
      <family val="2"/>
      <scheme val="minor"/>
    </font>
    <font>
      <b/>
      <sz val="24"/>
      <name val="Arial"/>
      <family val="2"/>
    </font>
    <font>
      <sz val="24"/>
      <color theme="1"/>
      <name val="Calibri"/>
      <family val="2"/>
      <scheme val="minor"/>
    </font>
    <font>
      <b/>
      <sz val="20"/>
      <color theme="1"/>
      <name val="Arial"/>
      <family val="2"/>
    </font>
    <font>
      <b/>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CC9900"/>
        <bgColor indexed="64"/>
      </patternFill>
    </fill>
  </fills>
  <borders count="33">
    <border>
      <left/>
      <right/>
      <top/>
      <bottom/>
      <diagonal/>
    </border>
    <border>
      <left/>
      <right/>
      <top style="thick">
        <color auto="1"/>
      </top>
      <bottom/>
      <diagonal/>
    </border>
    <border>
      <left/>
      <right style="thick">
        <color auto="1"/>
      </right>
      <top style="thick">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auto="1"/>
      </bottom>
      <diagonal/>
    </border>
    <border>
      <left/>
      <right style="thick">
        <color auto="1"/>
      </right>
      <top/>
      <bottom style="thick">
        <color auto="1"/>
      </bottom>
      <diagonal/>
    </border>
  </borders>
  <cellStyleXfs count="2">
    <xf numFmtId="0" fontId="0" fillId="0" borderId="0"/>
    <xf numFmtId="0" fontId="1" fillId="0" borderId="0"/>
  </cellStyleXfs>
  <cellXfs count="89">
    <xf numFmtId="0" fontId="0" fillId="0" borderId="0" xfId="0"/>
    <xf numFmtId="0" fontId="0" fillId="2" borderId="0" xfId="0" applyFill="1"/>
    <xf numFmtId="0" fontId="2" fillId="2" borderId="0" xfId="0" applyFont="1" applyFill="1"/>
    <xf numFmtId="0" fontId="0" fillId="2" borderId="1" xfId="0" applyFill="1" applyBorder="1"/>
    <xf numFmtId="0" fontId="2" fillId="2" borderId="1" xfId="0" applyFont="1" applyFill="1" applyBorder="1"/>
    <xf numFmtId="0" fontId="0" fillId="2" borderId="2" xfId="0" applyFill="1" applyBorder="1"/>
    <xf numFmtId="0" fontId="5" fillId="2" borderId="0" xfId="0" applyFont="1" applyFill="1" applyAlignment="1">
      <alignment horizontal="center"/>
    </xf>
    <xf numFmtId="0" fontId="0" fillId="2" borderId="5" xfId="0" applyFill="1" applyBorder="1"/>
    <xf numFmtId="164" fontId="5" fillId="2" borderId="0" xfId="0" applyNumberFormat="1" applyFont="1" applyFill="1" applyAlignment="1">
      <alignment horizontal="center"/>
    </xf>
    <xf numFmtId="0" fontId="6" fillId="2" borderId="0" xfId="0" applyFont="1" applyFill="1" applyAlignment="1">
      <alignment vertical="center"/>
    </xf>
    <xf numFmtId="0" fontId="9" fillId="2" borderId="0" xfId="0" applyFont="1" applyFill="1" applyAlignment="1">
      <alignment horizontal="center" vertical="center"/>
    </xf>
    <xf numFmtId="0" fontId="10" fillId="2" borderId="0" xfId="0" applyFont="1" applyFill="1"/>
    <xf numFmtId="0" fontId="7" fillId="2" borderId="0" xfId="0" applyFont="1" applyFill="1" applyAlignment="1">
      <alignment horizontal="center" vertical="center"/>
    </xf>
    <xf numFmtId="0" fontId="11" fillId="2" borderId="17" xfId="0" applyFont="1" applyFill="1" applyBorder="1" applyAlignment="1">
      <alignment horizontal="center" vertical="center"/>
    </xf>
    <xf numFmtId="0" fontId="12" fillId="2" borderId="17" xfId="0" applyFont="1" applyFill="1" applyBorder="1" applyAlignment="1">
      <alignment horizontal="center" vertical="center"/>
    </xf>
    <xf numFmtId="0" fontId="11" fillId="2" borderId="0" xfId="0" applyFont="1" applyFill="1" applyAlignment="1">
      <alignment horizontal="center" vertical="center"/>
    </xf>
    <xf numFmtId="49" fontId="14" fillId="2" borderId="20"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7" fillId="2" borderId="0" xfId="0" applyFont="1" applyFill="1" applyAlignment="1">
      <alignment wrapText="1"/>
    </xf>
    <xf numFmtId="0" fontId="7" fillId="5" borderId="26" xfId="0" applyFont="1" applyFill="1" applyBorder="1" applyAlignment="1">
      <alignment horizontal="center" vertical="center" wrapText="1"/>
    </xf>
    <xf numFmtId="0" fontId="11" fillId="0" borderId="0" xfId="0" applyFont="1" applyAlignment="1">
      <alignment horizontal="center" vertical="center" wrapText="1"/>
    </xf>
    <xf numFmtId="0" fontId="18" fillId="5" borderId="26"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8" fillId="3" borderId="27"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0" xfId="0" applyFont="1" applyFill="1" applyAlignment="1">
      <alignment horizontal="center" vertical="center" wrapText="1"/>
    </xf>
    <xf numFmtId="0" fontId="21" fillId="0" borderId="0" xfId="0" applyFont="1" applyAlignment="1">
      <alignment horizontal="center" wrapText="1"/>
    </xf>
    <xf numFmtId="0" fontId="7" fillId="6" borderId="4" xfId="0" applyFont="1" applyFill="1" applyBorder="1" applyAlignment="1">
      <alignment horizontal="center" vertical="center" wrapText="1"/>
    </xf>
    <xf numFmtId="0" fontId="18" fillId="0" borderId="0" xfId="0" applyFont="1" applyAlignment="1">
      <alignment vertical="center"/>
    </xf>
    <xf numFmtId="9" fontId="11" fillId="0" borderId="0" xfId="0" applyNumberFormat="1" applyFont="1" applyAlignment="1">
      <alignment vertical="center"/>
    </xf>
    <xf numFmtId="0" fontId="22" fillId="0" borderId="29" xfId="1" applyFont="1" applyBorder="1" applyAlignment="1" applyProtection="1">
      <alignment horizontal="justify" vertical="center" wrapText="1"/>
      <protection locked="0"/>
    </xf>
    <xf numFmtId="0" fontId="11" fillId="0" borderId="0" xfId="0" applyFont="1" applyAlignment="1">
      <alignment vertical="center"/>
    </xf>
    <xf numFmtId="0" fontId="11" fillId="0" borderId="9" xfId="0" applyFont="1" applyBorder="1" applyAlignment="1">
      <alignment vertical="center"/>
    </xf>
    <xf numFmtId="0" fontId="22" fillId="0" borderId="9" xfId="0" applyFont="1" applyBorder="1" applyAlignment="1" applyProtection="1">
      <alignment horizontal="justify" vertical="center" wrapText="1"/>
      <protection locked="0"/>
    </xf>
    <xf numFmtId="0" fontId="11" fillId="0" borderId="0" xfId="0" applyFont="1" applyAlignment="1">
      <alignment horizontal="left" vertical="center"/>
    </xf>
    <xf numFmtId="0" fontId="11" fillId="2" borderId="5" xfId="0" applyFont="1" applyFill="1" applyBorder="1" applyAlignment="1">
      <alignment vertical="center"/>
    </xf>
    <xf numFmtId="0" fontId="22" fillId="0" borderId="29" xfId="0" applyFont="1" applyBorder="1" applyAlignment="1">
      <alignment horizontal="justify" vertical="center"/>
    </xf>
    <xf numFmtId="0" fontId="22" fillId="0" borderId="0" xfId="0" applyFont="1" applyAlignment="1">
      <alignment horizontal="justify"/>
    </xf>
    <xf numFmtId="0" fontId="0" fillId="0" borderId="0" xfId="0" applyAlignment="1">
      <alignment horizontal="left"/>
    </xf>
    <xf numFmtId="0" fontId="7" fillId="8" borderId="4" xfId="0" applyFont="1" applyFill="1" applyBorder="1" applyAlignment="1">
      <alignment horizontal="center" vertical="center" wrapText="1"/>
    </xf>
    <xf numFmtId="0" fontId="0" fillId="0" borderId="9" xfId="0" applyBorder="1"/>
    <xf numFmtId="0" fontId="23" fillId="0" borderId="0" xfId="0" applyFont="1" applyAlignment="1">
      <alignment horizontal="justify" vertical="center" wrapText="1"/>
    </xf>
    <xf numFmtId="0" fontId="7" fillId="3" borderId="4" xfId="0" applyFont="1" applyFill="1" applyBorder="1" applyAlignment="1">
      <alignment horizontal="center" vertical="center" wrapText="1"/>
    </xf>
    <xf numFmtId="0" fontId="22" fillId="0" borderId="29" xfId="0" applyFont="1" applyBorder="1" applyAlignment="1" applyProtection="1">
      <alignment horizontal="justify" vertical="center" wrapText="1"/>
      <protection locked="0"/>
    </xf>
    <xf numFmtId="0" fontId="7" fillId="9" borderId="4"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22" fillId="0" borderId="30" xfId="1" applyFont="1" applyBorder="1" applyAlignment="1" applyProtection="1">
      <alignment horizontal="justify" vertical="center" wrapText="1"/>
      <protection locked="0"/>
    </xf>
    <xf numFmtId="0" fontId="18" fillId="2" borderId="0" xfId="0" applyFont="1" applyFill="1" applyAlignment="1">
      <alignment vertical="center"/>
    </xf>
    <xf numFmtId="0" fontId="11" fillId="2" borderId="0" xfId="0" applyFont="1" applyFill="1" applyAlignment="1">
      <alignment horizontal="left" vertical="center"/>
    </xf>
    <xf numFmtId="0" fontId="24" fillId="2" borderId="0" xfId="0" applyFont="1" applyFill="1" applyAlignment="1">
      <alignment vertical="center"/>
    </xf>
    <xf numFmtId="0" fontId="25" fillId="2" borderId="0" xfId="0" applyFont="1" applyFill="1"/>
    <xf numFmtId="0" fontId="0" fillId="2" borderId="31" xfId="0" applyFill="1" applyBorder="1"/>
    <xf numFmtId="0" fontId="2" fillId="2" borderId="31" xfId="0" applyFont="1" applyFill="1" applyBorder="1"/>
    <xf numFmtId="0" fontId="0" fillId="2" borderId="32" xfId="0" applyFill="1" applyBorder="1"/>
    <xf numFmtId="0" fontId="3" fillId="11" borderId="4" xfId="0" applyFont="1" applyFill="1" applyBorder="1" applyAlignment="1">
      <alignment horizontal="center" vertical="center"/>
    </xf>
    <xf numFmtId="9" fontId="8" fillId="11" borderId="13" xfId="0" applyNumberFormat="1" applyFont="1" applyFill="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30" fillId="0" borderId="0" xfId="0" applyFont="1" applyAlignment="1">
      <alignment horizontal="center"/>
    </xf>
    <xf numFmtId="9" fontId="31" fillId="7" borderId="4" xfId="0" applyNumberFormat="1" applyFont="1" applyFill="1" applyBorder="1" applyAlignment="1" applyProtection="1">
      <alignment horizontal="center" vertical="center"/>
      <protection hidden="1"/>
    </xf>
    <xf numFmtId="0" fontId="28" fillId="0" borderId="4" xfId="0" applyFont="1" applyBorder="1"/>
    <xf numFmtId="9" fontId="31" fillId="7" borderId="4" xfId="0" applyNumberFormat="1" applyFont="1" applyFill="1" applyBorder="1" applyAlignment="1" applyProtection="1">
      <alignment horizontal="center" vertical="center"/>
      <protection locked="0"/>
    </xf>
    <xf numFmtId="0" fontId="28" fillId="0" borderId="28" xfId="0" applyFont="1" applyBorder="1"/>
    <xf numFmtId="9" fontId="26" fillId="0" borderId="4" xfId="0" applyNumberFormat="1" applyFont="1" applyBorder="1" applyAlignment="1" applyProtection="1">
      <alignment horizontal="center" vertical="center"/>
      <protection locked="0"/>
    </xf>
    <xf numFmtId="0" fontId="27" fillId="0" borderId="4" xfId="0" applyFont="1" applyBorder="1" applyAlignment="1">
      <alignment horizontal="left"/>
    </xf>
    <xf numFmtId="49" fontId="13" fillId="2" borderId="18" xfId="0" applyNumberFormat="1" applyFont="1" applyFill="1" applyBorder="1" applyAlignment="1">
      <alignment horizontal="left" vertical="center" wrapText="1"/>
    </xf>
    <xf numFmtId="49" fontId="13" fillId="2" borderId="19" xfId="0" applyNumberFormat="1" applyFont="1" applyFill="1" applyBorder="1" applyAlignment="1">
      <alignment horizontal="left" vertical="center" wrapText="1"/>
    </xf>
    <xf numFmtId="49" fontId="15" fillId="4" borderId="21" xfId="1" applyNumberFormat="1" applyFont="1" applyFill="1" applyBorder="1" applyAlignment="1" applyProtection="1">
      <alignment horizontal="center" vertical="top" wrapText="1"/>
      <protection locked="0"/>
    </xf>
    <xf numFmtId="49" fontId="15" fillId="4" borderId="22" xfId="1" applyNumberFormat="1" applyFont="1" applyFill="1" applyBorder="1" applyAlignment="1" applyProtection="1">
      <alignment horizontal="center" vertical="top" wrapText="1"/>
      <protection locked="0"/>
    </xf>
    <xf numFmtId="49" fontId="15" fillId="4" borderId="23" xfId="1" applyNumberFormat="1" applyFont="1" applyFill="1" applyBorder="1" applyAlignment="1" applyProtection="1">
      <alignment horizontal="center" vertical="top" wrapText="1"/>
      <protection locked="0"/>
    </xf>
    <xf numFmtId="49" fontId="13" fillId="2" borderId="24" xfId="0" applyNumberFormat="1" applyFont="1" applyFill="1" applyBorder="1" applyAlignment="1">
      <alignment horizontal="left" vertical="center" wrapText="1"/>
    </xf>
    <xf numFmtId="49" fontId="13" fillId="2" borderId="25" xfId="0" applyNumberFormat="1" applyFont="1" applyFill="1" applyBorder="1" applyAlignment="1">
      <alignment horizontal="left" vertical="center" wrapText="1"/>
    </xf>
    <xf numFmtId="49" fontId="16" fillId="0" borderId="21" xfId="1" applyNumberFormat="1" applyFont="1" applyBorder="1" applyAlignment="1" applyProtection="1">
      <alignment horizontal="center" vertical="top" wrapText="1"/>
      <protection locked="0"/>
    </xf>
    <xf numFmtId="49" fontId="16" fillId="0" borderId="22" xfId="1" applyNumberFormat="1" applyFont="1" applyBorder="1" applyAlignment="1" applyProtection="1">
      <alignment horizontal="center" vertical="top" wrapText="1"/>
      <protection locked="0"/>
    </xf>
    <xf numFmtId="49" fontId="16" fillId="0" borderId="23" xfId="1" applyNumberFormat="1" applyFont="1" applyBorder="1" applyAlignment="1" applyProtection="1">
      <alignment horizontal="center" vertical="top" wrapText="1"/>
      <protection locked="0"/>
    </xf>
    <xf numFmtId="0" fontId="0" fillId="0" borderId="0" xfId="0" applyAlignment="1">
      <alignment horizontal="center"/>
    </xf>
    <xf numFmtId="0" fontId="0" fillId="0" borderId="31" xfId="0" applyBorder="1" applyAlignment="1">
      <alignment horizontal="center"/>
    </xf>
    <xf numFmtId="0" fontId="3" fillId="11" borderId="3"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4" fillId="2" borderId="4" xfId="0" applyFont="1" applyFill="1" applyBorder="1" applyAlignment="1" applyProtection="1">
      <alignment horizontal="center" vertical="center"/>
      <protection locked="0"/>
    </xf>
    <xf numFmtId="164" fontId="4" fillId="2" borderId="7" xfId="0" applyNumberFormat="1" applyFont="1" applyFill="1" applyBorder="1" applyAlignment="1" applyProtection="1">
      <alignment horizontal="center" vertical="center"/>
      <protection locked="0"/>
    </xf>
    <xf numFmtId="164" fontId="4" fillId="2" borderId="8" xfId="0" applyNumberFormat="1" applyFont="1" applyFill="1" applyBorder="1" applyAlignment="1" applyProtection="1">
      <alignment horizontal="center" vertical="center"/>
      <protection locked="0"/>
    </xf>
    <xf numFmtId="164" fontId="4" fillId="2" borderId="9" xfId="0" applyNumberFormat="1" applyFont="1" applyFill="1" applyBorder="1" applyAlignment="1" applyProtection="1">
      <alignment horizontal="center" vertical="center"/>
      <protection locked="0"/>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14"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6" xfId="0" applyFont="1" applyFill="1" applyBorder="1" applyAlignment="1">
      <alignment horizontal="center" vertical="center"/>
    </xf>
  </cellXfs>
  <cellStyles count="2">
    <cellStyle name="Normal" xfId="0" builtinId="0"/>
    <cellStyle name="Normal 3" xfId="1" xr:uid="{A8A5D63E-2A99-48CF-B00E-15D39C294E95}"/>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CC99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231323</xdr:colOff>
      <xdr:row>8</xdr:row>
      <xdr:rowOff>108857</xdr:rowOff>
    </xdr:from>
    <xdr:to>
      <xdr:col>4</xdr:col>
      <xdr:colOff>1483178</xdr:colOff>
      <xdr:row>18</xdr:row>
      <xdr:rowOff>13608</xdr:rowOff>
    </xdr:to>
    <xdr:pic>
      <xdr:nvPicPr>
        <xdr:cNvPr id="2" name="Imagen 1">
          <a:extLst>
            <a:ext uri="{FF2B5EF4-FFF2-40B4-BE49-F238E27FC236}">
              <a16:creationId xmlns:a16="http://schemas.microsoft.com/office/drawing/2014/main" id="{F4B0D15C-1DC7-44BB-A85D-3B925BF4BC27}"/>
            </a:ext>
          </a:extLst>
        </xdr:cNvPr>
        <xdr:cNvPicPr>
          <a:picLocks noChangeAspect="1"/>
        </xdr:cNvPicPr>
      </xdr:nvPicPr>
      <xdr:blipFill>
        <a:blip xmlns:r="http://schemas.openxmlformats.org/officeDocument/2006/relationships" r:embed="rId1"/>
        <a:stretch>
          <a:fillRect/>
        </a:stretch>
      </xdr:blipFill>
      <xdr:spPr>
        <a:xfrm>
          <a:off x="2653394" y="3388178"/>
          <a:ext cx="4136570" cy="2000251"/>
        </a:xfrm>
        <a:prstGeom prst="rect">
          <a:avLst/>
        </a:prstGeom>
      </xdr:spPr>
    </xdr:pic>
    <xdr:clientData/>
  </xdr:twoCellAnchor>
  <xdr:twoCellAnchor editAs="oneCell">
    <xdr:from>
      <xdr:col>0</xdr:col>
      <xdr:colOff>0</xdr:colOff>
      <xdr:row>1</xdr:row>
      <xdr:rowOff>0</xdr:rowOff>
    </xdr:from>
    <xdr:to>
      <xdr:col>0</xdr:col>
      <xdr:colOff>2151289</xdr:colOff>
      <xdr:row>1</xdr:row>
      <xdr:rowOff>1687286</xdr:rowOff>
    </xdr:to>
    <xdr:pic>
      <xdr:nvPicPr>
        <xdr:cNvPr id="3" name="Imagen 2">
          <a:extLst>
            <a:ext uri="{FF2B5EF4-FFF2-40B4-BE49-F238E27FC236}">
              <a16:creationId xmlns:a16="http://schemas.microsoft.com/office/drawing/2014/main" id="{87E227AE-9B82-4E6F-A0E5-D34014C71F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00"/>
          <a:ext cx="2151289" cy="1687286"/>
        </a:xfrm>
        <a:prstGeom prst="rect">
          <a:avLst/>
        </a:prstGeom>
      </xdr:spPr>
    </xdr:pic>
    <xdr:clientData/>
  </xdr:twoCellAnchor>
  <xdr:twoCellAnchor editAs="oneCell">
    <xdr:from>
      <xdr:col>1</xdr:col>
      <xdr:colOff>208974</xdr:colOff>
      <xdr:row>1</xdr:row>
      <xdr:rowOff>96764</xdr:rowOff>
    </xdr:from>
    <xdr:to>
      <xdr:col>2</xdr:col>
      <xdr:colOff>2000251</xdr:colOff>
      <xdr:row>1</xdr:row>
      <xdr:rowOff>1463916</xdr:rowOff>
    </xdr:to>
    <xdr:pic>
      <xdr:nvPicPr>
        <xdr:cNvPr id="4" name="Imagen 3">
          <a:extLst>
            <a:ext uri="{FF2B5EF4-FFF2-40B4-BE49-F238E27FC236}">
              <a16:creationId xmlns:a16="http://schemas.microsoft.com/office/drawing/2014/main" id="{337E55E3-8514-45BA-A768-69811C119C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72510" y="287264"/>
          <a:ext cx="2049812" cy="1367152"/>
        </a:xfrm>
        <a:prstGeom prst="rect">
          <a:avLst/>
        </a:prstGeom>
      </xdr:spPr>
    </xdr:pic>
    <xdr:clientData/>
  </xdr:twoCellAnchor>
  <xdr:twoCellAnchor editAs="oneCell">
    <xdr:from>
      <xdr:col>12</xdr:col>
      <xdr:colOff>1968261</xdr:colOff>
      <xdr:row>1</xdr:row>
      <xdr:rowOff>13607</xdr:rowOff>
    </xdr:from>
    <xdr:to>
      <xdr:col>14</xdr:col>
      <xdr:colOff>37949</xdr:colOff>
      <xdr:row>2</xdr:row>
      <xdr:rowOff>27215</xdr:rowOff>
    </xdr:to>
    <xdr:pic>
      <xdr:nvPicPr>
        <xdr:cNvPr id="5" name="Imagen 4">
          <a:extLst>
            <a:ext uri="{FF2B5EF4-FFF2-40B4-BE49-F238E27FC236}">
              <a16:creationId xmlns:a16="http://schemas.microsoft.com/office/drawing/2014/main" id="{B5723F59-80AF-4AA4-9C66-6DB742552C7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115261" y="204107"/>
          <a:ext cx="1566724" cy="1768929"/>
        </a:xfrm>
        <a:prstGeom prst="rect">
          <a:avLst/>
        </a:prstGeom>
      </xdr:spPr>
    </xdr:pic>
    <xdr:clientData/>
  </xdr:twoCellAnchor>
  <xdr:twoCellAnchor>
    <xdr:from>
      <xdr:col>1</xdr:col>
      <xdr:colOff>4575294</xdr:colOff>
      <xdr:row>1</xdr:row>
      <xdr:rowOff>502134</xdr:rowOff>
    </xdr:from>
    <xdr:to>
      <xdr:col>1</xdr:col>
      <xdr:colOff>9245978</xdr:colOff>
      <xdr:row>1</xdr:row>
      <xdr:rowOff>1234941</xdr:rowOff>
    </xdr:to>
    <xdr:sp macro="" textlink="">
      <xdr:nvSpPr>
        <xdr:cNvPr id="6" name="TextBox 11">
          <a:extLst>
            <a:ext uri="{FF2B5EF4-FFF2-40B4-BE49-F238E27FC236}">
              <a16:creationId xmlns:a16="http://schemas.microsoft.com/office/drawing/2014/main" id="{4E2E51ED-068D-4909-87D3-2B9ED83DF74A}"/>
            </a:ext>
          </a:extLst>
        </xdr:cNvPr>
        <xdr:cNvSpPr txBox="1"/>
      </xdr:nvSpPr>
      <xdr:spPr>
        <a:xfrm>
          <a:off x="3775194" y="502134"/>
          <a:ext cx="0" cy="732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4</xdr:col>
      <xdr:colOff>179917</xdr:colOff>
      <xdr:row>1</xdr:row>
      <xdr:rowOff>31750</xdr:rowOff>
    </xdr:from>
    <xdr:to>
      <xdr:col>9</xdr:col>
      <xdr:colOff>956472</xdr:colOff>
      <xdr:row>1</xdr:row>
      <xdr:rowOff>1503795</xdr:rowOff>
    </xdr:to>
    <xdr:sp macro="" textlink="">
      <xdr:nvSpPr>
        <xdr:cNvPr id="7" name="TextBox 11">
          <a:extLst>
            <a:ext uri="{FF2B5EF4-FFF2-40B4-BE49-F238E27FC236}">
              <a16:creationId xmlns:a16="http://schemas.microsoft.com/office/drawing/2014/main" id="{4AEE5B9E-DDD2-4E85-8E0A-A7E4B7C37E0B}"/>
            </a:ext>
          </a:extLst>
        </xdr:cNvPr>
        <xdr:cNvSpPr txBox="1"/>
      </xdr:nvSpPr>
      <xdr:spPr>
        <a:xfrm>
          <a:off x="9533467" y="31750"/>
          <a:ext cx="13759130" cy="1472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baseline="0">
              <a:solidFill>
                <a:schemeClr val="dk1"/>
              </a:solidFill>
              <a:effectLst/>
              <a:latin typeface="+mn-lt"/>
              <a:ea typeface="+mn-ea"/>
              <a:cs typeface="+mn-cs"/>
            </a:rPr>
            <a:t>Evaluación del Estado del Sistema de Control Interno </a:t>
          </a:r>
        </a:p>
        <a:p>
          <a:pPr algn="ctr"/>
          <a:r>
            <a:rPr lang="en-US" sz="2800" b="1" baseline="0">
              <a:solidFill>
                <a:schemeClr val="dk1"/>
              </a:solidFill>
              <a:effectLst/>
              <a:latin typeface="+mn-lt"/>
              <a:ea typeface="+mn-ea"/>
              <a:cs typeface="+mn-cs"/>
            </a:rPr>
            <a:t>I semestre de 2023</a:t>
          </a:r>
          <a:endParaRPr lang="en-US" sz="4000" b="1">
            <a:solidFill>
              <a:srgbClr val="2C6B81"/>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5B89-9EFF-42C3-BDAE-04705E3AEF13}">
  <dimension ref="A2:N46"/>
  <sheetViews>
    <sheetView tabSelected="1" zoomScale="70" zoomScaleNormal="70" workbookViewId="0">
      <selection activeCell="Q10" sqref="Q10"/>
    </sheetView>
  </sheetViews>
  <sheetFormatPr baseColWidth="10" defaultRowHeight="14.5" x14ac:dyDescent="0.35"/>
  <cols>
    <col min="1" max="1" width="32.453125" customWidth="1"/>
    <col min="2" max="2" width="3.81640625" customWidth="1"/>
    <col min="3" max="3" width="41" customWidth="1"/>
    <col min="4" max="4" width="2.26953125" customWidth="1"/>
    <col min="5" max="5" width="41" customWidth="1"/>
    <col min="6" max="6" width="2.453125" customWidth="1"/>
    <col min="7" max="7" width="61.54296875" customWidth="1"/>
    <col min="8" max="8" width="1.81640625" customWidth="1"/>
    <col min="9" max="9" width="41" customWidth="1"/>
    <col min="10" max="10" width="1.54296875" customWidth="1"/>
    <col min="11" max="11" width="41" customWidth="1"/>
    <col min="12" max="12" width="1.453125" customWidth="1"/>
    <col min="13" max="13" width="41" customWidth="1"/>
  </cols>
  <sheetData>
    <row r="2" spans="1:14" ht="138" customHeight="1" x14ac:dyDescent="0.35">
      <c r="A2" s="75"/>
      <c r="B2" s="75"/>
      <c r="C2" s="75"/>
      <c r="D2" s="75"/>
      <c r="E2" s="75"/>
      <c r="F2" s="75"/>
      <c r="G2" s="75"/>
      <c r="H2" s="75"/>
      <c r="I2" s="75"/>
      <c r="J2" s="75"/>
      <c r="K2" s="75"/>
      <c r="L2" s="75"/>
      <c r="M2" s="75"/>
      <c r="N2" s="75"/>
    </row>
    <row r="3" spans="1:14" x14ac:dyDescent="0.35">
      <c r="A3" s="75"/>
      <c r="B3" s="75"/>
      <c r="C3" s="75"/>
      <c r="D3" s="75"/>
      <c r="E3" s="75"/>
      <c r="F3" s="75"/>
      <c r="G3" s="75"/>
      <c r="H3" s="75"/>
      <c r="I3" s="75"/>
      <c r="J3" s="75"/>
      <c r="K3" s="75"/>
      <c r="L3" s="75"/>
      <c r="M3" s="75"/>
      <c r="N3" s="75"/>
    </row>
    <row r="4" spans="1:14" ht="15" thickBot="1" x14ac:dyDescent="0.4">
      <c r="A4" s="76"/>
      <c r="B4" s="76"/>
      <c r="C4" s="76"/>
      <c r="D4" s="76"/>
      <c r="E4" s="76"/>
      <c r="F4" s="76"/>
      <c r="G4" s="76"/>
      <c r="H4" s="76"/>
      <c r="I4" s="76"/>
      <c r="J4" s="76"/>
      <c r="K4" s="76"/>
      <c r="L4" s="76"/>
      <c r="M4" s="76"/>
      <c r="N4" s="76"/>
    </row>
    <row r="5" spans="1:14" ht="15" thickTop="1" x14ac:dyDescent="0.35">
      <c r="A5" s="3"/>
      <c r="B5" s="3"/>
      <c r="C5" s="3"/>
      <c r="D5" s="3"/>
      <c r="E5" s="3"/>
      <c r="F5" s="3"/>
      <c r="G5" s="4"/>
      <c r="H5" s="3"/>
      <c r="I5" s="3"/>
      <c r="J5" s="3"/>
      <c r="K5" s="3"/>
      <c r="L5" s="3"/>
      <c r="M5" s="3"/>
      <c r="N5" s="5"/>
    </row>
    <row r="6" spans="1:14" x14ac:dyDescent="0.35">
      <c r="A6" s="1"/>
      <c r="B6" s="1"/>
      <c r="C6" s="77" t="s">
        <v>0</v>
      </c>
      <c r="D6" s="79" t="s">
        <v>1</v>
      </c>
      <c r="E6" s="79"/>
      <c r="F6" s="79"/>
      <c r="G6" s="79"/>
      <c r="H6" s="79"/>
      <c r="I6" s="79"/>
      <c r="J6" s="79"/>
      <c r="K6" s="79"/>
      <c r="L6" s="6"/>
      <c r="M6" s="6"/>
      <c r="N6" s="7"/>
    </row>
    <row r="7" spans="1:14" x14ac:dyDescent="0.35">
      <c r="A7" s="1"/>
      <c r="B7" s="1"/>
      <c r="C7" s="78"/>
      <c r="D7" s="79"/>
      <c r="E7" s="79"/>
      <c r="F7" s="79"/>
      <c r="G7" s="79"/>
      <c r="H7" s="79"/>
      <c r="I7" s="79"/>
      <c r="J7" s="79"/>
      <c r="K7" s="79"/>
      <c r="L7" s="6"/>
      <c r="M7" s="6"/>
      <c r="N7" s="7"/>
    </row>
    <row r="8" spans="1:14" ht="25" x14ac:dyDescent="0.35">
      <c r="A8" s="1"/>
      <c r="B8" s="1"/>
      <c r="C8" s="55" t="s">
        <v>2</v>
      </c>
      <c r="D8" s="80" t="s">
        <v>3</v>
      </c>
      <c r="E8" s="81"/>
      <c r="F8" s="81"/>
      <c r="G8" s="81"/>
      <c r="H8" s="81"/>
      <c r="I8" s="81"/>
      <c r="J8" s="81"/>
      <c r="K8" s="82"/>
      <c r="L8" s="8"/>
      <c r="M8" s="8"/>
      <c r="N8" s="7"/>
    </row>
    <row r="9" spans="1:14" ht="15" thickBot="1" x14ac:dyDescent="0.4">
      <c r="A9" s="1"/>
      <c r="B9" s="1"/>
      <c r="C9" s="9"/>
      <c r="D9" s="8"/>
      <c r="E9" s="8"/>
      <c r="F9" s="8"/>
      <c r="G9" s="8"/>
      <c r="H9" s="8"/>
      <c r="I9" s="8"/>
      <c r="J9" s="8"/>
      <c r="K9" s="1"/>
      <c r="L9" s="1"/>
      <c r="M9" s="1"/>
      <c r="N9" s="7"/>
    </row>
    <row r="10" spans="1:14" ht="25.5" thickBot="1" x14ac:dyDescent="0.4">
      <c r="A10" s="1"/>
      <c r="B10" s="1"/>
      <c r="C10" s="1"/>
      <c r="D10" s="1"/>
      <c r="E10" s="1"/>
      <c r="F10" s="1"/>
      <c r="G10" s="83" t="s">
        <v>4</v>
      </c>
      <c r="H10" s="84"/>
      <c r="I10" s="85"/>
      <c r="J10" s="1"/>
      <c r="K10" s="56">
        <v>0.93585434173669468</v>
      </c>
      <c r="L10" s="10"/>
      <c r="M10" s="10"/>
      <c r="N10" s="7"/>
    </row>
    <row r="11" spans="1:14" ht="15.5" x14ac:dyDescent="0.35">
      <c r="A11" s="1"/>
      <c r="B11" s="1"/>
      <c r="C11" s="1"/>
      <c r="D11" s="1"/>
      <c r="E11" s="1"/>
      <c r="F11" s="1"/>
      <c r="G11" s="2"/>
      <c r="H11" s="1"/>
      <c r="I11" s="1"/>
      <c r="J11" s="1"/>
      <c r="K11" s="11"/>
      <c r="L11" s="11"/>
      <c r="M11" s="11"/>
      <c r="N11" s="7"/>
    </row>
    <row r="12" spans="1:14" x14ac:dyDescent="0.35">
      <c r="A12" s="1"/>
      <c r="B12" s="1"/>
      <c r="C12" s="1"/>
      <c r="D12" s="1"/>
      <c r="E12" s="1"/>
      <c r="F12" s="1"/>
      <c r="G12" s="2"/>
      <c r="H12" s="1"/>
      <c r="I12" s="1"/>
      <c r="J12" s="1"/>
      <c r="K12" s="1"/>
      <c r="L12" s="1"/>
      <c r="M12" s="1"/>
      <c r="N12" s="7"/>
    </row>
    <row r="13" spans="1:14" x14ac:dyDescent="0.35">
      <c r="A13" s="1"/>
      <c r="B13" s="1"/>
      <c r="C13" s="1"/>
      <c r="D13" s="1"/>
      <c r="E13" s="1"/>
      <c r="F13" s="1"/>
      <c r="G13" s="2"/>
      <c r="H13" s="1"/>
      <c r="I13" s="1"/>
      <c r="J13" s="1"/>
      <c r="K13" s="1"/>
      <c r="L13" s="1"/>
      <c r="M13" s="1"/>
      <c r="N13" s="7"/>
    </row>
    <row r="14" spans="1:14" x14ac:dyDescent="0.35">
      <c r="A14" s="1"/>
      <c r="B14" s="1"/>
      <c r="C14" s="1"/>
      <c r="D14" s="1"/>
      <c r="E14" s="1"/>
      <c r="F14" s="1"/>
      <c r="G14" s="2"/>
      <c r="H14" s="1"/>
      <c r="I14" s="1"/>
      <c r="J14" s="1"/>
      <c r="K14" s="1"/>
      <c r="L14" s="1"/>
      <c r="M14" s="1"/>
      <c r="N14" s="7"/>
    </row>
    <row r="15" spans="1:14" x14ac:dyDescent="0.35">
      <c r="A15" s="1"/>
      <c r="B15" s="1"/>
      <c r="C15" s="1"/>
      <c r="D15" s="1"/>
      <c r="E15" s="1"/>
      <c r="F15" s="1"/>
      <c r="G15" s="2"/>
      <c r="H15" s="1"/>
      <c r="I15" s="1"/>
      <c r="J15" s="1"/>
      <c r="K15" s="1"/>
      <c r="L15" s="1"/>
      <c r="M15" s="1"/>
      <c r="N15" s="7"/>
    </row>
    <row r="16" spans="1:14" x14ac:dyDescent="0.35">
      <c r="A16" s="1"/>
      <c r="B16" s="1"/>
      <c r="C16" s="1"/>
      <c r="D16" s="1"/>
      <c r="E16" s="1"/>
      <c r="F16" s="1"/>
      <c r="G16" s="2"/>
      <c r="H16" s="1"/>
      <c r="I16" s="1"/>
      <c r="J16" s="1"/>
      <c r="K16" s="1"/>
      <c r="L16" s="1"/>
      <c r="M16" s="1"/>
      <c r="N16" s="7"/>
    </row>
    <row r="17" spans="1:14" x14ac:dyDescent="0.35">
      <c r="A17" s="1"/>
      <c r="B17" s="1"/>
      <c r="C17" s="1"/>
      <c r="D17" s="1"/>
      <c r="E17" s="1"/>
      <c r="F17" s="1"/>
      <c r="G17" s="2"/>
      <c r="H17" s="1"/>
      <c r="I17" s="1"/>
      <c r="J17" s="1"/>
      <c r="K17" s="1"/>
      <c r="L17" s="1"/>
      <c r="M17" s="1"/>
      <c r="N17" s="7"/>
    </row>
    <row r="18" spans="1:14" x14ac:dyDescent="0.35">
      <c r="A18" s="1"/>
      <c r="B18" s="1"/>
      <c r="C18" s="1"/>
      <c r="D18" s="1"/>
      <c r="E18" s="1"/>
      <c r="F18" s="1"/>
      <c r="G18" s="2"/>
      <c r="H18" s="1"/>
      <c r="I18" s="1"/>
      <c r="J18" s="1"/>
      <c r="K18" s="1"/>
      <c r="L18" s="1"/>
      <c r="M18" s="1"/>
      <c r="N18" s="7"/>
    </row>
    <row r="19" spans="1:14" x14ac:dyDescent="0.35">
      <c r="A19" s="1"/>
      <c r="B19" s="1"/>
      <c r="C19" s="1"/>
      <c r="D19" s="1"/>
      <c r="E19" s="1"/>
      <c r="F19" s="1"/>
      <c r="G19" s="2"/>
      <c r="H19" s="1"/>
      <c r="I19" s="1"/>
      <c r="J19" s="1"/>
      <c r="K19" s="1"/>
      <c r="L19" s="1"/>
      <c r="M19" s="1"/>
      <c r="N19" s="7"/>
    </row>
    <row r="20" spans="1:14" ht="23" x14ac:dyDescent="0.35">
      <c r="A20" s="86" t="s">
        <v>5</v>
      </c>
      <c r="B20" s="87"/>
      <c r="C20" s="87"/>
      <c r="D20" s="87"/>
      <c r="E20" s="87"/>
      <c r="F20" s="87"/>
      <c r="G20" s="87"/>
      <c r="H20" s="87"/>
      <c r="I20" s="87"/>
      <c r="J20" s="87"/>
      <c r="K20" s="88"/>
      <c r="L20" s="12"/>
      <c r="M20" s="12"/>
      <c r="N20" s="7"/>
    </row>
    <row r="21" spans="1:14" ht="15.5" x14ac:dyDescent="0.35">
      <c r="A21" s="13"/>
      <c r="B21" s="13"/>
      <c r="C21" s="13"/>
      <c r="D21" s="13"/>
      <c r="E21" s="13"/>
      <c r="F21" s="13"/>
      <c r="G21" s="14"/>
      <c r="H21" s="13"/>
      <c r="I21" s="13"/>
      <c r="J21" s="13"/>
      <c r="K21" s="13"/>
      <c r="L21" s="15"/>
      <c r="M21" s="15"/>
      <c r="N21" s="7"/>
    </row>
    <row r="22" spans="1:14" ht="137.25" customHeight="1" x14ac:dyDescent="0.35">
      <c r="A22" s="65" t="s">
        <v>6</v>
      </c>
      <c r="B22" s="66"/>
      <c r="C22" s="16" t="s">
        <v>7</v>
      </c>
      <c r="D22" s="67" t="s">
        <v>8</v>
      </c>
      <c r="E22" s="68"/>
      <c r="F22" s="68"/>
      <c r="G22" s="68"/>
      <c r="H22" s="68"/>
      <c r="I22" s="68"/>
      <c r="J22" s="68"/>
      <c r="K22" s="69"/>
      <c r="L22" s="17"/>
      <c r="M22" s="17"/>
      <c r="N22" s="7"/>
    </row>
    <row r="23" spans="1:14" ht="102" customHeight="1" x14ac:dyDescent="0.35">
      <c r="A23" s="65" t="s">
        <v>9</v>
      </c>
      <c r="B23" s="66"/>
      <c r="C23" s="16" t="s">
        <v>7</v>
      </c>
      <c r="D23" s="67" t="s">
        <v>10</v>
      </c>
      <c r="E23" s="68"/>
      <c r="F23" s="68"/>
      <c r="G23" s="68"/>
      <c r="H23" s="68"/>
      <c r="I23" s="68"/>
      <c r="J23" s="68"/>
      <c r="K23" s="69"/>
      <c r="L23" s="17"/>
      <c r="M23" s="17"/>
      <c r="N23" s="7"/>
    </row>
    <row r="24" spans="1:14" ht="102" customHeight="1" x14ac:dyDescent="0.35">
      <c r="A24" s="70" t="s">
        <v>11</v>
      </c>
      <c r="B24" s="71"/>
      <c r="C24" s="16" t="s">
        <v>7</v>
      </c>
      <c r="D24" s="72" t="s">
        <v>12</v>
      </c>
      <c r="E24" s="73"/>
      <c r="F24" s="73"/>
      <c r="G24" s="73"/>
      <c r="H24" s="73"/>
      <c r="I24" s="73"/>
      <c r="J24" s="73"/>
      <c r="K24" s="74"/>
      <c r="L24" s="17"/>
      <c r="M24" s="17"/>
      <c r="N24" s="7"/>
    </row>
    <row r="25" spans="1:14" ht="8.25" customHeight="1" x14ac:dyDescent="0.35">
      <c r="A25" s="1"/>
      <c r="B25" s="1"/>
      <c r="C25" s="1"/>
      <c r="D25" s="1"/>
      <c r="E25" s="18"/>
      <c r="F25" s="1"/>
      <c r="G25" s="2"/>
      <c r="H25" s="1"/>
      <c r="I25" s="1"/>
      <c r="J25" s="1"/>
      <c r="K25" s="1"/>
      <c r="L25" s="1"/>
      <c r="M25" s="1"/>
      <c r="N25" s="7"/>
    </row>
    <row r="26" spans="1:14" ht="7.5" customHeight="1" thickBot="1" x14ac:dyDescent="0.4">
      <c r="N26" s="7"/>
    </row>
    <row r="27" spans="1:14" ht="47" thickBot="1" x14ac:dyDescent="0.4">
      <c r="A27" s="19" t="s">
        <v>13</v>
      </c>
      <c r="B27" s="20"/>
      <c r="C27" s="21" t="s">
        <v>14</v>
      </c>
      <c r="D27" s="20"/>
      <c r="E27" s="21" t="s">
        <v>15</v>
      </c>
      <c r="F27" s="20"/>
      <c r="G27" s="22" t="s">
        <v>16</v>
      </c>
      <c r="H27" s="23"/>
      <c r="I27" s="24" t="s">
        <v>17</v>
      </c>
      <c r="J27" s="23"/>
      <c r="K27" s="25" t="s">
        <v>18</v>
      </c>
      <c r="L27" s="23"/>
      <c r="M27" s="26" t="s">
        <v>19</v>
      </c>
      <c r="N27" s="7"/>
    </row>
    <row r="28" spans="1:14" ht="232.5" customHeight="1" x14ac:dyDescent="0.35">
      <c r="A28" s="28" t="s">
        <v>20</v>
      </c>
      <c r="B28" s="29"/>
      <c r="C28" s="57" t="s">
        <v>7</v>
      </c>
      <c r="D28" s="30"/>
      <c r="E28" s="59">
        <v>0.95833333333333337</v>
      </c>
      <c r="F28" s="30"/>
      <c r="G28" s="31" t="s">
        <v>21</v>
      </c>
      <c r="H28" s="32"/>
      <c r="I28" s="61">
        <v>0.96</v>
      </c>
      <c r="J28" s="33"/>
      <c r="K28" s="34" t="s">
        <v>22</v>
      </c>
      <c r="L28" s="35"/>
      <c r="M28" s="63">
        <f>E28-I28</f>
        <v>-1.6666666666665941E-3</v>
      </c>
      <c r="N28" s="36"/>
    </row>
    <row r="29" spans="1:14" ht="8.25" customHeight="1" x14ac:dyDescent="0.7">
      <c r="A29" s="27"/>
      <c r="C29" s="58"/>
      <c r="E29" s="60"/>
      <c r="G29" s="37"/>
      <c r="I29" s="62"/>
      <c r="K29" s="38"/>
      <c r="L29" s="39"/>
      <c r="M29" s="64"/>
      <c r="N29" s="7"/>
    </row>
    <row r="30" spans="1:14" ht="303" customHeight="1" x14ac:dyDescent="0.35">
      <c r="A30" s="40" t="s">
        <v>23</v>
      </c>
      <c r="B30" s="29"/>
      <c r="C30" s="57" t="s">
        <v>7</v>
      </c>
      <c r="E30" s="59">
        <v>0.94117647058823528</v>
      </c>
      <c r="G30" s="31" t="s">
        <v>24</v>
      </c>
      <c r="I30" s="61">
        <v>0.94</v>
      </c>
      <c r="J30" s="41"/>
      <c r="K30" s="42" t="s">
        <v>25</v>
      </c>
      <c r="L30" s="35"/>
      <c r="M30" s="63">
        <f>E30-I30</f>
        <v>1.1764705882353343E-3</v>
      </c>
      <c r="N30" s="7"/>
    </row>
    <row r="31" spans="1:14" ht="6" customHeight="1" x14ac:dyDescent="0.7">
      <c r="A31" s="27"/>
      <c r="C31" s="58"/>
      <c r="E31" s="60"/>
      <c r="G31" s="37"/>
      <c r="I31" s="62"/>
      <c r="K31" s="38"/>
      <c r="L31" s="39"/>
      <c r="M31" s="64"/>
      <c r="N31" s="7"/>
    </row>
    <row r="32" spans="1:14" ht="263.5" x14ac:dyDescent="0.35">
      <c r="A32" s="43" t="s">
        <v>26</v>
      </c>
      <c r="B32" s="29"/>
      <c r="C32" s="57" t="s">
        <v>7</v>
      </c>
      <c r="E32" s="59">
        <v>0.95833333333333337</v>
      </c>
      <c r="G32" s="31" t="s">
        <v>27</v>
      </c>
      <c r="I32" s="61">
        <v>1</v>
      </c>
      <c r="J32" s="41"/>
      <c r="K32" s="44" t="s">
        <v>28</v>
      </c>
      <c r="L32" s="35"/>
      <c r="M32" s="63">
        <f>E32-I32</f>
        <v>-4.166666666666663E-2</v>
      </c>
      <c r="N32" s="7"/>
    </row>
    <row r="33" spans="1:14" ht="8.25" customHeight="1" x14ac:dyDescent="0.7">
      <c r="A33" s="27"/>
      <c r="C33" s="58"/>
      <c r="E33" s="60"/>
      <c r="G33" s="37"/>
      <c r="I33" s="62"/>
      <c r="K33" s="38"/>
      <c r="L33" s="39"/>
      <c r="M33" s="64"/>
      <c r="N33" s="7"/>
    </row>
    <row r="34" spans="1:14" ht="330" customHeight="1" x14ac:dyDescent="0.35">
      <c r="A34" s="45" t="s">
        <v>29</v>
      </c>
      <c r="B34" s="29"/>
      <c r="C34" s="57" t="s">
        <v>7</v>
      </c>
      <c r="E34" s="59">
        <v>0.8214285714285714</v>
      </c>
      <c r="G34" s="31" t="s">
        <v>30</v>
      </c>
      <c r="I34" s="61">
        <v>0.96</v>
      </c>
      <c r="J34" s="41"/>
      <c r="K34" s="44" t="s">
        <v>31</v>
      </c>
      <c r="L34" s="35"/>
      <c r="M34" s="63">
        <f>E34-I34</f>
        <v>-0.13857142857142857</v>
      </c>
      <c r="N34" s="7"/>
    </row>
    <row r="35" spans="1:14" ht="7.5" customHeight="1" x14ac:dyDescent="0.7">
      <c r="A35" s="27"/>
      <c r="C35" s="58"/>
      <c r="E35" s="60"/>
      <c r="G35" s="37"/>
      <c r="I35" s="62"/>
      <c r="K35" s="38"/>
      <c r="L35" s="39"/>
      <c r="M35" s="64"/>
      <c r="N35" s="7"/>
    </row>
    <row r="36" spans="1:14" ht="329.25" customHeight="1" thickBot="1" x14ac:dyDescent="0.4">
      <c r="A36" s="46" t="s">
        <v>32</v>
      </c>
      <c r="B36" s="29"/>
      <c r="C36" s="57" t="s">
        <v>7</v>
      </c>
      <c r="E36" s="59">
        <v>1</v>
      </c>
      <c r="G36" s="47" t="s">
        <v>33</v>
      </c>
      <c r="I36" s="61">
        <v>1</v>
      </c>
      <c r="J36" s="41"/>
      <c r="K36" s="34" t="s">
        <v>34</v>
      </c>
      <c r="L36" s="35"/>
      <c r="M36" s="63">
        <f>E36-I36</f>
        <v>0</v>
      </c>
      <c r="N36" s="7"/>
    </row>
    <row r="37" spans="1:14" ht="15.5" x14ac:dyDescent="0.35">
      <c r="A37" s="48"/>
      <c r="B37" s="48"/>
      <c r="C37" s="15"/>
      <c r="D37" s="1"/>
      <c r="E37" s="1"/>
      <c r="F37" s="1"/>
      <c r="G37" s="2"/>
      <c r="H37" s="1"/>
      <c r="I37" s="1"/>
      <c r="J37" s="1"/>
      <c r="K37" s="49"/>
      <c r="L37" s="49"/>
      <c r="M37" s="49"/>
      <c r="N37" s="7"/>
    </row>
    <row r="38" spans="1:14" ht="15.5" x14ac:dyDescent="0.35">
      <c r="A38" s="50"/>
      <c r="B38" s="48"/>
      <c r="C38" s="15"/>
      <c r="D38" s="1"/>
      <c r="E38" s="1"/>
      <c r="F38" s="1"/>
      <c r="G38" s="2"/>
      <c r="H38" s="1"/>
      <c r="I38" s="1"/>
      <c r="J38" s="1"/>
      <c r="K38" s="49"/>
      <c r="L38" s="49"/>
      <c r="M38" s="49"/>
      <c r="N38" s="7"/>
    </row>
    <row r="39" spans="1:14" x14ac:dyDescent="0.35">
      <c r="A39" s="51"/>
      <c r="B39" s="1"/>
      <c r="C39" s="1"/>
      <c r="D39" s="1"/>
      <c r="E39" s="1"/>
      <c r="F39" s="1"/>
      <c r="G39" s="2"/>
      <c r="H39" s="1"/>
      <c r="I39" s="1"/>
      <c r="J39" s="1"/>
      <c r="K39" s="1"/>
      <c r="L39" s="1"/>
      <c r="M39" s="1"/>
      <c r="N39" s="7"/>
    </row>
    <row r="40" spans="1:14" ht="15" thickBot="1" x14ac:dyDescent="0.4">
      <c r="A40" s="52"/>
      <c r="B40" s="52"/>
      <c r="C40" s="52"/>
      <c r="D40" s="52"/>
      <c r="E40" s="52"/>
      <c r="F40" s="52"/>
      <c r="G40" s="53"/>
      <c r="H40" s="52"/>
      <c r="I40" s="52"/>
      <c r="J40" s="52"/>
      <c r="K40" s="52"/>
      <c r="L40" s="52"/>
      <c r="M40" s="52"/>
      <c r="N40" s="54"/>
    </row>
    <row r="41" spans="1:14" ht="15" thickTop="1" x14ac:dyDescent="0.35">
      <c r="A41" s="1"/>
      <c r="B41" s="1"/>
      <c r="C41" s="1"/>
      <c r="D41" s="1"/>
      <c r="E41" s="1"/>
      <c r="F41" s="1"/>
      <c r="G41" s="2"/>
      <c r="H41" s="1"/>
      <c r="I41" s="1"/>
      <c r="J41" s="1"/>
      <c r="K41" s="1"/>
      <c r="L41" s="1"/>
      <c r="M41" s="1"/>
      <c r="N41" s="1"/>
    </row>
    <row r="42" spans="1:14" x14ac:dyDescent="0.35">
      <c r="A42" s="1" t="s">
        <v>35</v>
      </c>
      <c r="B42" s="1"/>
      <c r="C42" s="1"/>
      <c r="D42" s="1"/>
      <c r="E42" s="1"/>
      <c r="F42" s="1"/>
      <c r="G42" s="2"/>
      <c r="H42" s="1"/>
      <c r="I42" s="1"/>
      <c r="J42" s="1"/>
      <c r="K42" s="1"/>
      <c r="L42" s="1"/>
      <c r="M42" s="1"/>
      <c r="N42" s="1"/>
    </row>
    <row r="43" spans="1:14" x14ac:dyDescent="0.35">
      <c r="A43" s="1" t="s">
        <v>36</v>
      </c>
      <c r="B43" s="1"/>
      <c r="C43" s="1"/>
      <c r="D43" s="1"/>
      <c r="E43" s="1"/>
      <c r="F43" s="1"/>
      <c r="G43" s="2"/>
      <c r="H43" s="1"/>
      <c r="I43" s="1"/>
      <c r="J43" s="1"/>
      <c r="K43" s="1"/>
      <c r="L43" s="1"/>
      <c r="M43" s="1"/>
      <c r="N43" s="1"/>
    </row>
    <row r="44" spans="1:14" x14ac:dyDescent="0.35">
      <c r="A44" s="1" t="s">
        <v>37</v>
      </c>
      <c r="B44" s="1"/>
      <c r="C44" s="1"/>
      <c r="D44" s="1"/>
      <c r="E44" s="1"/>
      <c r="F44" s="1"/>
      <c r="G44" s="2"/>
      <c r="H44" s="1"/>
      <c r="I44" s="1"/>
      <c r="J44" s="1"/>
      <c r="K44" s="1"/>
      <c r="L44" s="1"/>
      <c r="M44" s="1"/>
      <c r="N44" s="1"/>
    </row>
    <row r="45" spans="1:14" x14ac:dyDescent="0.35">
      <c r="A45" s="1"/>
      <c r="B45" s="1"/>
      <c r="C45" s="1"/>
      <c r="D45" s="1"/>
      <c r="E45" s="1"/>
      <c r="F45" s="1"/>
      <c r="G45" s="2"/>
      <c r="H45" s="1"/>
      <c r="I45" s="1"/>
      <c r="J45" s="1"/>
      <c r="K45" s="1"/>
      <c r="L45" s="1"/>
      <c r="M45" s="1"/>
      <c r="N45" s="1"/>
    </row>
    <row r="46" spans="1:14" x14ac:dyDescent="0.35">
      <c r="A46" s="1"/>
      <c r="B46" s="1"/>
      <c r="C46" s="1"/>
      <c r="D46" s="1"/>
      <c r="E46" s="1"/>
      <c r="F46" s="1"/>
      <c r="G46" s="2"/>
      <c r="H46" s="1"/>
      <c r="I46" s="1"/>
      <c r="J46" s="1"/>
      <c r="K46" s="1"/>
      <c r="L46" s="1"/>
      <c r="M46" s="1"/>
      <c r="N46" s="1"/>
    </row>
  </sheetData>
  <mergeCells count="13">
    <mergeCell ref="A23:B23"/>
    <mergeCell ref="D23:K23"/>
    <mergeCell ref="A24:B24"/>
    <mergeCell ref="D24:K24"/>
    <mergeCell ref="A2:N2"/>
    <mergeCell ref="A3:N4"/>
    <mergeCell ref="C6:C7"/>
    <mergeCell ref="D6:K7"/>
    <mergeCell ref="D8:K8"/>
    <mergeCell ref="G10:I10"/>
    <mergeCell ref="A20:K20"/>
    <mergeCell ref="A22:B22"/>
    <mergeCell ref="D22:K22"/>
  </mergeCells>
  <conditionalFormatting sqref="K10">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C22" xr:uid="{F3C12A4E-0A2C-4F8B-A382-66930CAC9699}">
      <formula1>"Si,No,En proceso"</formula1>
    </dataValidation>
    <dataValidation type="list" allowBlank="1" showInputMessage="1" showErrorMessage="1" sqref="L23:M23 C23:C24" xr:uid="{521D2090-5F61-4CD9-AE9E-E07FFE819764}">
      <formula1>"Si, No"</formula1>
    </dataValidation>
    <dataValidation type="list" allowBlank="1" showInputMessage="1" showErrorMessage="1" sqref="L22:M22" xr:uid="{1F6B2F26-B1F0-4385-9F6B-0E710C0333D3}">
      <formula1>"Si,No"</formula1>
    </dataValidation>
    <dataValidation allowBlank="1" showInputMessage="1" showErrorMessage="1" prompt="Celda formulada, información proveniente de la pestaña de deficiencias." sqref="C27" xr:uid="{D56AAD78-C705-4D39-A211-8360C755BC9B}"/>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30 DE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Mauren Andrea Gonzalez Salcedo</dc:creator>
  <cp:lastModifiedBy>Jenny Isabel González Cantillo</cp:lastModifiedBy>
  <dcterms:created xsi:type="dcterms:W3CDTF">2023-07-28T20:25:47Z</dcterms:created>
  <dcterms:modified xsi:type="dcterms:W3CDTF">2023-07-28T21:01:22Z</dcterms:modified>
</cp:coreProperties>
</file>