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59DD089D-4EEC-45D0-92E0-82BFCACB7A7B}" xr6:coauthVersionLast="47" xr6:coauthVersionMax="47" xr10:uidLastSave="{00000000-0000-0000-0000-000000000000}"/>
  <bookViews>
    <workbookView xWindow="-110" yWindow="-110" windowWidth="19420" windowHeight="10420" tabRatio="335" xr2:uid="{00000000-000D-0000-FFFF-FFFF00000000}"/>
  </bookViews>
  <sheets>
    <sheet name="F14.1  PLANES DE MEJORAMIENT..."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 l="1"/>
  <c r="M40" i="1"/>
  <c r="M39" i="1"/>
  <c r="M38" i="1"/>
  <c r="M37" i="1"/>
  <c r="M36" i="1"/>
  <c r="M35" i="1"/>
  <c r="M34" i="1"/>
  <c r="M33" i="1"/>
  <c r="M32" i="1"/>
  <c r="M31" i="1"/>
  <c r="M30" i="1"/>
  <c r="M29" i="1"/>
  <c r="M28" i="1"/>
  <c r="M27" i="1"/>
  <c r="M26" i="1"/>
  <c r="M25" i="1"/>
  <c r="M24" i="1"/>
</calcChain>
</file>

<file path=xl/sharedStrings.xml><?xml version="1.0" encoding="utf-8"?>
<sst xmlns="http://schemas.openxmlformats.org/spreadsheetml/2006/main" count="191" uniqueCount="122">
  <si>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</si>
  <si>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</si>
  <si>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</si>
  <si>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</si>
  <si>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</si>
  <si>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</si>
  <si>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</si>
  <si>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</si>
  <si>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</si>
  <si>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</si>
  <si>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</si>
  <si>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</si>
  <si>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</si>
  <si>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</si>
  <si>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</si>
  <si>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</si>
  <si>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</si>
  <si>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</si>
  <si>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</si>
  <si>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</si>
  <si>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</si>
  <si>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</si>
  <si>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</si>
  <si>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</si>
  <si>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</si>
  <si>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</si>
  <si>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</si>
  <si>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</si>
  <si>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</si>
  <si>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</si>
  <si>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</si>
  <si>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</si>
  <si>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</si>
  <si>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</si>
  <si>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</si>
  <si>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</si>
  <si>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</si>
  <si>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</si>
  <si>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</si>
  <si>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</si>
  <si>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</si>
  <si>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</si>
  <si>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</si>
  <si>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</si>
  <si>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</si>
  <si>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</si>
  <si>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</si>
  <si>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Actualizar el anexo denominado “Formato de Supervisión” de la Circular Normativa 044 y socializarlo con los  supervisores de los contratos</t>
  </si>
  <si>
    <t>2) Mínimo dos (2) talleres con los diferentes supervisores de los contratos y los colaboradores de las áreas respectivas que los apoyan en materia de supervisión, con el propósito de sensibilizarlos frente al diligenciamiento del Anexo 9 correspondiente al “Formato de supervisión” de la Circular Normativa 044.
Las sesiones se realizarán de manera focalizada con el fin de absolver las diferentes inquietudes de los participantes frente al diligenciamiento del anexo de supervisión, haciendo de esta forma la reunión personalizada.</t>
  </si>
  <si>
    <t>Registro de asistencia a los talleres</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</si>
  <si>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</si>
  <si>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</si>
  <si>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</si>
  <si>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</si>
  <si>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Seguimiento de la Gerencia Jurídica del Negocio a la gestión que hacen las Jefaturas jurídicas de las zonas respecto del seguimiento de los procesos de cartera (top 50 por saldo capital) a cargo de los  abogados adscritos </t>
  </si>
  <si>
    <t>Actas semestrales de Seguimiento de la Gerencia Juridica a las Gerencias Juridicas de cada Zona</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</si>
  <si>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</si>
  <si>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</si>
  <si>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</si>
  <si>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</si>
  <si>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</si>
  <si>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</si>
  <si>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</si>
  <si>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</si>
  <si>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</si>
  <si>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</si>
  <si>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</si>
  <si>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</si>
  <si>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 xml:space="preserve">La gerencia juridica del negocio, remitira a la gerencia de inmuebles y normalización de cartera la base remitida por la gerencia financiera con corte 30-06-21 que contiene la cuenta deudores con el fin de que cada gerencia identifique cada partida pediente de depuración </t>
  </si>
  <si>
    <t>correo electronico con la base de la cuenta deudores</t>
  </si>
  <si>
    <t>La gerencia de inmuebles y normalización de cartera adelantaran la revisión de cada una de las cuentas por cobrar identificando cuales cuentan con soportes para remitir a la gerencia financiera y solicitar la depuración de la respectiva partida</t>
  </si>
  <si>
    <t xml:space="preserve">informes trimestrales </t>
  </si>
  <si>
    <t>Resultado de la revisión realizadas por la gerencia de inmuebles y normalización de cartera, se solicitara a las jefaturas juridicas de cada zona concepto juridico respecto de la viabilidad del inicio de acciones judicionales solo para aquellos casos en los cuales no se cuenta con el soporte de depuración</t>
  </si>
  <si>
    <t>Emisión de conceptos juridicos emitidos por cada zona una vez se culmine la actividad anterior</t>
  </si>
  <si>
    <t xml:space="preserve">Acción en EJECUCIÓN </t>
  </si>
  <si>
    <t xml:space="preserve">con los conceptos juridicos emitidos las gerencia de inmuebles y normalizacion procederan a adelantar el tramite correspondiente ante las instancias correspondientes (Gerencia Juridica - para adelanar el proceso judicial y Gerencia Financiera para citar comite de Saneamiento) </t>
  </si>
  <si>
    <t xml:space="preserve">informes semestrales </t>
  </si>
  <si>
    <t>Acción en EJECUCIÓN</t>
  </si>
  <si>
    <t>la gerencia judica del negocio validara la base que contiene la cuenta deudores espeficamente en la partida que se identifican como embargos y sobre esta se adelantaran los tramites pertinentes de depuración y saneamiento contable a fin de solicitar la depuración de la respectiva partida</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</si>
  <si>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</si>
  <si>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</si>
  <si>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</si>
  <si>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</si>
  <si>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</si>
  <si>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</si>
  <si>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Acción en Verificación de efectividad por Auditoria Interna</t>
  </si>
  <si>
    <t>Validar que el reporte de estados generado por el aplicativo Olympus coincida con la información entregada por la GJN al corte de cada trimestre</t>
  </si>
  <si>
    <t>H04Jun14</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</si>
  <si>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</si>
  <si>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Falta de seguimiento y control a las obligaciones de los apoderados externos con respecto a crear, alimentar y actualizar la información de los procesos vía Web</t>
  </si>
  <si>
    <t>Implementar nuevas gestiones con los jefes juridicos de cada zona con el fin de dar cumplimiento al cargue de la información en el aplicativo TEMIS</t>
  </si>
  <si>
    <t xml:space="preserve">Requerimientos trimestrales de los jefes jurídicos de las zonas a los abogados externos con el fin de insistir en la  obligación del ingreso de información a la página Temis web, advirtiendo que el incumplimiento les genera un impacto negativo en su calificación  semestral.
</t>
  </si>
  <si>
    <t>Actas Semestrales de Seguimiento de la Gerencia Juridica a las Gerencias Juridicas de cada Zona</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</si>
  <si>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</si>
  <si>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</si>
  <si>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</si>
  <si>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del portafolio de inmuebles cuya propiedad no está confirmada (ventas a CGA y otros)</t>
  </si>
  <si>
    <t>Ejecución del procedimiento definido en la circular 70.</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</si>
  <si>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</si>
  <si>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</si>
  <si>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</si>
  <si>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Conciliación 
Inventarios de Inmuebles
</t>
  </si>
  <si>
    <t xml:space="preserve">Generar conciliación del total de inmuebles incluidos en el aplicativo Olympus versus los reportados en el informe mensual generado por la Gerencia financiera, detallando la causa de las diferencias.
</t>
  </si>
  <si>
    <t>Informe Trimestral</t>
  </si>
  <si>
    <t>H13Jun14</t>
  </si>
  <si>
    <t>Ejecución Presupuestal 2013
Central de Inversiones S.A. -CISA para la vigencia 2013 presenta una ejecución del 38% en sus ingresos, situación muy similar presentada en las vigencias anteriores (2011 y 2012) (H13-jun14)</t>
  </si>
  <si>
    <t xml:space="preserve">Los incumplimientos en las metas y presupuestos se generan por un lado como consecuencia de deficiencias en el análisis realizado al interior de la entidad al momento de determinar las metas del plan estratégico y de los presupuestos, e igualmente, en el 2020 se presentó la emergencia sanitaria que dificultó el flujo normal de los negocios en CISA. </t>
  </si>
  <si>
    <t>Desarrollar actividades para el ajuste del Plan de Acción 2021 según los ajustes del Plan Estratégico</t>
  </si>
  <si>
    <t>Realizar y presentar informe de ejecución de actividades del Plan de Acción y evaluación de resultados 2021 y generar recomendaciones para el plan de acción 2022</t>
  </si>
  <si>
    <t>Informe de evaluación del Plan de Acción</t>
  </si>
  <si>
    <t>H1.1Dic17</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</si>
  <si>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</si>
  <si>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Revisión periódica del estatus Jurídico  de inmuebles que presentan afectaciones jurídicas donde se encuentra en litigio la propiedad de CISA (Falsa tradición)</t>
  </si>
  <si>
    <t xml:space="preserve">Continuar el seguimiento al estado de los procesos jurídicos de los inmuebles aún pendientes IDs 6503 y 6650 hasta su definición y actualización en el aplicativo Olympus. 
</t>
  </si>
  <si>
    <t xml:space="preserve">Seguimientos semestrales </t>
  </si>
  <si>
    <t>Se debe revalidar la acción de mejora por parte del líder  responsable, de acuerdo con la Auditoria Interna de Gestión realizada al proceso Contractual -Vigencia 2022, esta  acción no es efectiva para eliminar la causa raíz que genero el hallazgo.</t>
  </si>
  <si>
    <t>Acción en Verificación de efectividad por Auditoria Interna al Proceso Jurídico 2023</t>
  </si>
  <si>
    <t>Se debe revalidar la acción de mejora por parte del líder  responsable- de acuerdo con la Auditoria Interna de Gestión realizada al proceso de Gestión Integral de Activos Inmuebles  - Vigencia 2022, esta  acción no es efectiva para eliminar la causa raíz que genero el hallazgo</t>
  </si>
  <si>
    <t>Se debe revalidar la acción de mejora por parte del líder  responsable, de acuerdo con las Auditoria Interna de Gestión realizadas a los diferentes procesos durante la Vigencia 2022, donde se evidencia que no se cumplieron con las proyecciones presupuestales establecidas para la vigencia, por lo tanto esta  acción no es efectiva para eliminar la causa raíz que genero el hallazgo</t>
  </si>
  <si>
    <r>
      <rPr>
        <b/>
        <sz val="11"/>
        <color rgb="FF000000"/>
        <rFont val="Calibri"/>
        <family val="2"/>
        <scheme val="minor"/>
      </rPr>
      <t>Elaboró</t>
    </r>
    <r>
      <rPr>
        <sz val="11"/>
        <color indexed="8"/>
        <rFont val="Calibri"/>
        <family val="2"/>
        <scheme val="minor"/>
      </rPr>
      <t>: Mauren Andrea González Salcedo - Auditor de Gestión</t>
    </r>
  </si>
  <si>
    <r>
      <rPr>
        <b/>
        <sz val="11"/>
        <color rgb="FF000000"/>
        <rFont val="Calibri"/>
        <family val="2"/>
        <scheme val="minor"/>
      </rPr>
      <t>Aprobó</t>
    </r>
    <r>
      <rPr>
        <sz val="11"/>
        <color indexed="8"/>
        <rFont val="Calibri"/>
        <family val="2"/>
        <scheme val="minor"/>
      </rPr>
      <t>: Elkin Orlando Angel Muñoz - Auditor Interno de CISA</t>
    </r>
  </si>
  <si>
    <r>
      <rPr>
        <b/>
        <sz val="11"/>
        <color rgb="FF000000"/>
        <rFont val="Calibri"/>
        <family val="2"/>
        <scheme val="minor"/>
      </rPr>
      <t>Fecha de aprobación</t>
    </r>
    <r>
      <rPr>
        <sz val="11"/>
        <color indexed="8"/>
        <rFont val="Calibri"/>
        <family val="2"/>
        <scheme val="minor"/>
      </rPr>
      <t>: 17-01-2023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</si>
</sst>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name val="Arial"/>
      <family val="2"/>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0" fillId="0" borderId="4" xfId="0" applyBorder="1" applyAlignment="1">
      <alignment horizontal="center" vertical="center"/>
    </xf>
    <xf numFmtId="0" fontId="0" fillId="3" borderId="4" xfId="0" applyFill="1" applyBorder="1" applyAlignment="1" applyProtection="1">
      <alignment vertical="center" wrapText="1"/>
      <protection locked="0"/>
    </xf>
    <xf numFmtId="0" fontId="4" fillId="4" borderId="4" xfId="1" applyFill="1" applyBorder="1" applyAlignment="1" applyProtection="1">
      <alignment horizontal="center" vertical="center" wrapText="1"/>
      <protection locked="0"/>
    </xf>
    <xf numFmtId="0" fontId="4" fillId="4" borderId="4" xfId="1" applyFill="1" applyBorder="1" applyAlignment="1" applyProtection="1">
      <alignment horizontal="center" vertical="center"/>
      <protection locked="0"/>
    </xf>
    <xf numFmtId="164" fontId="4" fillId="0" borderId="4" xfId="1" applyNumberFormat="1" applyBorder="1" applyAlignment="1" applyProtection="1">
      <alignment horizontal="center" vertical="center"/>
      <protection locked="0"/>
    </xf>
    <xf numFmtId="1" fontId="4" fillId="0" borderId="4" xfId="0" applyNumberFormat="1" applyFont="1" applyBorder="1" applyAlignment="1">
      <alignment horizontal="center" vertical="center"/>
    </xf>
    <xf numFmtId="0" fontId="0" fillId="0" borderId="4" xfId="0"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164" fontId="4" fillId="4" borderId="4" xfId="1" applyNumberFormat="1" applyFill="1" applyBorder="1" applyAlignment="1" applyProtection="1">
      <alignment horizontal="center" vertical="center"/>
      <protection locked="0"/>
    </xf>
    <xf numFmtId="1" fontId="4" fillId="4"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0" fillId="4" borderId="4" xfId="0" applyFill="1" applyBorder="1" applyAlignment="1">
      <alignment horizontal="center" vertical="center"/>
    </xf>
    <xf numFmtId="0" fontId="4" fillId="0" borderId="4" xfId="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0" borderId="4" xfId="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horizontal="center"/>
    </xf>
  </cellXfs>
  <cellStyles count="2">
    <cellStyle name="Normal" xfId="0" builtinId="0"/>
    <cellStyle name="Normal 2" xfId="1" xr:uid="{A698A11C-6177-41C8-81DB-B1F9C72BE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xdr:col>
      <xdr:colOff>109</xdr:colOff>
      <xdr:row>14</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0</xdr:colOff>
      <xdr:row>1</xdr:row>
      <xdr:rowOff>21167</xdr:rowOff>
    </xdr:from>
    <xdr:to>
      <xdr:col>15</xdr:col>
      <xdr:colOff>116416</xdr:colOff>
      <xdr:row>12</xdr:row>
      <xdr:rowOff>52124</xdr:rowOff>
    </xdr:to>
    <xdr:grpSp>
      <xdr:nvGrpSpPr>
        <xdr:cNvPr id="3" name="Grupo 2">
          <a:extLst>
            <a:ext uri="{FF2B5EF4-FFF2-40B4-BE49-F238E27FC236}">
              <a16:creationId xmlns:a16="http://schemas.microsoft.com/office/drawing/2014/main" id="{A5E5F9CB-BE90-445B-9870-36C34A5EC62B}"/>
            </a:ext>
          </a:extLst>
        </xdr:cNvPr>
        <xdr:cNvGrpSpPr>
          <a:grpSpLocks/>
        </xdr:cNvGrpSpPr>
      </xdr:nvGrpSpPr>
      <xdr:grpSpPr bwMode="auto">
        <a:xfrm>
          <a:off x="0" y="203730"/>
          <a:ext cx="31755291" cy="2039144"/>
          <a:chOff x="602045" y="-115587"/>
          <a:chExt cx="15199784" cy="2308878"/>
        </a:xfrm>
      </xdr:grpSpPr>
      <xdr:grpSp>
        <xdr:nvGrpSpPr>
          <xdr:cNvPr id="4" name="Grupo 1">
            <a:extLst>
              <a:ext uri="{FF2B5EF4-FFF2-40B4-BE49-F238E27FC236}">
                <a16:creationId xmlns:a16="http://schemas.microsoft.com/office/drawing/2014/main" id="{B4C3EADA-7C33-4A97-FC45-70D3E61A6C30}"/>
              </a:ext>
            </a:extLst>
          </xdr:cNvPr>
          <xdr:cNvGrpSpPr>
            <a:grpSpLocks/>
          </xdr:cNvGrpSpPr>
        </xdr:nvGrpSpPr>
        <xdr:grpSpPr bwMode="auto">
          <a:xfrm>
            <a:off x="602045" y="-115587"/>
            <a:ext cx="2630132" cy="2007031"/>
            <a:chOff x="602045" y="-115587"/>
            <a:chExt cx="2630132" cy="2007031"/>
          </a:xfrm>
        </xdr:grpSpPr>
        <xdr:pic>
          <xdr:nvPicPr>
            <xdr:cNvPr id="6" name="Imagen 3">
              <a:extLst>
                <a:ext uri="{FF2B5EF4-FFF2-40B4-BE49-F238E27FC236}">
                  <a16:creationId xmlns:a16="http://schemas.microsoft.com/office/drawing/2014/main" id="{30E853A7-F224-EF03-F845-630776DDF3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174" t="11794"/>
            <a:stretch>
              <a:fillRect/>
            </a:stretch>
          </xdr:blipFill>
          <xdr:spPr bwMode="auto">
            <a:xfrm>
              <a:off x="602045" y="-115587"/>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6">
              <a:extLst>
                <a:ext uri="{FF2B5EF4-FFF2-40B4-BE49-F238E27FC236}">
                  <a16:creationId xmlns:a16="http://schemas.microsoft.com/office/drawing/2014/main" id="{28E05E42-4847-58B5-A1C1-9CB9B08EAD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584" y="574434"/>
              <a:ext cx="1042893" cy="1074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5" name="Imagen 8">
            <a:extLst>
              <a:ext uri="{FF2B5EF4-FFF2-40B4-BE49-F238E27FC236}">
                <a16:creationId xmlns:a16="http://schemas.microsoft.com/office/drawing/2014/main" id="{2ACC1AB6-1432-8860-469D-F9FDA4A3D50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35151" y="168127"/>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1809748</xdr:colOff>
      <xdr:row>2</xdr:row>
      <xdr:rowOff>21167</xdr:rowOff>
    </xdr:from>
    <xdr:to>
      <xdr:col>10</xdr:col>
      <xdr:colOff>968375</xdr:colOff>
      <xdr:row>9</xdr:row>
      <xdr:rowOff>159712</xdr:rowOff>
    </xdr:to>
    <xdr:sp macro="" textlink="">
      <xdr:nvSpPr>
        <xdr:cNvPr id="8" name="TextBox 11">
          <a:extLst>
            <a:ext uri="{FF2B5EF4-FFF2-40B4-BE49-F238E27FC236}">
              <a16:creationId xmlns:a16="http://schemas.microsoft.com/office/drawing/2014/main" id="{971EA3DC-DA19-46CB-BA33-6D6E135381EF}"/>
            </a:ext>
          </a:extLst>
        </xdr:cNvPr>
        <xdr:cNvSpPr txBox="1"/>
      </xdr:nvSpPr>
      <xdr:spPr>
        <a:xfrm>
          <a:off x="9366248" y="402167"/>
          <a:ext cx="10763252" cy="14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solidFill>
                <a:schemeClr val="dk1"/>
              </a:solidFill>
              <a:effectLst/>
              <a:latin typeface="+mn-lt"/>
              <a:ea typeface="+mn-ea"/>
              <a:cs typeface="+mn-cs"/>
            </a:rPr>
            <a:t>SEGUIMIENTO</a:t>
          </a:r>
          <a:r>
            <a:rPr lang="es-CO" sz="2800" b="1" baseline="0">
              <a:solidFill>
                <a:schemeClr val="dk1"/>
              </a:solidFill>
              <a:effectLst/>
              <a:latin typeface="+mn-lt"/>
              <a:ea typeface="+mn-ea"/>
              <a:cs typeface="+mn-cs"/>
            </a:rPr>
            <a:t> PLAN DE MEJORAMIENTO - CGR </a:t>
          </a:r>
          <a:endParaRPr lang="es-CO" sz="6000">
            <a:effectLst/>
          </a:endParaRPr>
        </a:p>
        <a:p>
          <a:pPr algn="ctr"/>
          <a:r>
            <a:rPr lang="en-US" sz="2800" b="1" baseline="0">
              <a:solidFill>
                <a:schemeClr val="dk1"/>
              </a:solidFill>
              <a:effectLst/>
              <a:latin typeface="+mn-lt"/>
              <a:ea typeface="+mn-ea"/>
              <a:cs typeface="+mn-cs"/>
            </a:rPr>
            <a:t>CORTE 30 DE DICIEMBRE  2022</a:t>
          </a:r>
          <a:endParaRPr lang="en-US" sz="4000" b="1">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14</xdr:col>
      <xdr:colOff>1016001</xdr:colOff>
      <xdr:row>1</xdr:row>
      <xdr:rowOff>84666</xdr:rowOff>
    </xdr:from>
    <xdr:to>
      <xdr:col>14</xdr:col>
      <xdr:colOff>2854267</xdr:colOff>
      <xdr:row>9</xdr:row>
      <xdr:rowOff>126999</xdr:rowOff>
    </xdr:to>
    <xdr:pic>
      <xdr:nvPicPr>
        <xdr:cNvPr id="9" name="Imagen 8">
          <a:extLst>
            <a:ext uri="{FF2B5EF4-FFF2-40B4-BE49-F238E27FC236}">
              <a16:creationId xmlns:a16="http://schemas.microsoft.com/office/drawing/2014/main" id="{27DEED25-8F94-4433-9BEC-1F13D0689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553334" y="275166"/>
          <a:ext cx="1838266" cy="1566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V351013"/>
  <sheetViews>
    <sheetView tabSelected="1" zoomScale="80" zoomScaleNormal="80" workbookViewId="0">
      <selection activeCell="A2" sqref="A2:O11"/>
    </sheetView>
  </sheetViews>
  <sheetFormatPr baseColWidth="10" defaultColWidth="9.1796875" defaultRowHeight="14.5" x14ac:dyDescent="0.35"/>
  <cols>
    <col min="2" max="2" width="16" style="5" customWidth="1"/>
    <col min="3" max="3" width="27" customWidth="1"/>
    <col min="4" max="4" width="21" customWidth="1"/>
    <col min="5" max="5" width="59.81640625" customWidth="1"/>
    <col min="6" max="6" width="59.26953125" customWidth="1"/>
    <col min="7" max="7" width="40.453125" customWidth="1"/>
    <col min="8" max="8" width="54.7265625" customWidth="1"/>
    <col min="9" max="9" width="36" customWidth="1"/>
    <col min="10" max="10" width="16.54296875" customWidth="1"/>
    <col min="11" max="12" width="19.26953125" customWidth="1"/>
    <col min="13" max="14" width="13.26953125" customWidth="1"/>
    <col min="15" max="15" width="47.453125" style="3" customWidth="1"/>
    <col min="17" max="256" width="8" hidden="1"/>
  </cols>
  <sheetData>
    <row r="2" spans="1:15" x14ac:dyDescent="0.35">
      <c r="A2" s="30"/>
      <c r="B2" s="30"/>
      <c r="C2" s="30"/>
      <c r="D2" s="30"/>
      <c r="E2" s="30"/>
      <c r="F2" s="30"/>
      <c r="G2" s="30"/>
      <c r="H2" s="30"/>
      <c r="I2" s="30"/>
      <c r="J2" s="30"/>
      <c r="K2" s="30"/>
      <c r="L2" s="30"/>
      <c r="M2" s="30"/>
      <c r="N2" s="30"/>
      <c r="O2" s="30"/>
    </row>
    <row r="3" spans="1:15" x14ac:dyDescent="0.35">
      <c r="A3" s="30"/>
      <c r="B3" s="30"/>
      <c r="C3" s="30"/>
      <c r="D3" s="30"/>
      <c r="E3" s="30"/>
      <c r="F3" s="30"/>
      <c r="G3" s="30"/>
      <c r="H3" s="30"/>
      <c r="I3" s="30"/>
      <c r="J3" s="30"/>
      <c r="K3" s="30"/>
      <c r="L3" s="30"/>
      <c r="M3" s="30"/>
      <c r="N3" s="30"/>
      <c r="O3" s="30"/>
    </row>
    <row r="4" spans="1:15" x14ac:dyDescent="0.35">
      <c r="A4" s="30"/>
      <c r="B4" s="30"/>
      <c r="C4" s="30"/>
      <c r="D4" s="30"/>
      <c r="E4" s="30"/>
      <c r="F4" s="30"/>
      <c r="G4" s="30"/>
      <c r="H4" s="30"/>
      <c r="I4" s="30"/>
      <c r="J4" s="30"/>
      <c r="K4" s="30"/>
      <c r="L4" s="30"/>
      <c r="M4" s="30"/>
      <c r="N4" s="30"/>
      <c r="O4" s="30"/>
    </row>
    <row r="5" spans="1:15" x14ac:dyDescent="0.35">
      <c r="A5" s="30"/>
      <c r="B5" s="30"/>
      <c r="C5" s="30"/>
      <c r="D5" s="30"/>
      <c r="E5" s="30"/>
      <c r="F5" s="30"/>
      <c r="G5" s="30"/>
      <c r="H5" s="30"/>
      <c r="I5" s="30"/>
      <c r="J5" s="30"/>
      <c r="K5" s="30"/>
      <c r="L5" s="30"/>
      <c r="M5" s="30"/>
      <c r="N5" s="30"/>
      <c r="O5" s="30"/>
    </row>
    <row r="6" spans="1:15" x14ac:dyDescent="0.35">
      <c r="A6" s="30"/>
      <c r="B6" s="30"/>
      <c r="C6" s="30"/>
      <c r="D6" s="30"/>
      <c r="E6" s="30"/>
      <c r="F6" s="30"/>
      <c r="G6" s="30"/>
      <c r="H6" s="30"/>
      <c r="I6" s="30"/>
      <c r="J6" s="30"/>
      <c r="K6" s="30"/>
      <c r="L6" s="30"/>
      <c r="M6" s="30"/>
      <c r="N6" s="30"/>
      <c r="O6" s="30"/>
    </row>
    <row r="7" spans="1:15" x14ac:dyDescent="0.35">
      <c r="A7" s="30"/>
      <c r="B7" s="30"/>
      <c r="C7" s="30"/>
      <c r="D7" s="30"/>
      <c r="E7" s="30"/>
      <c r="F7" s="30"/>
      <c r="G7" s="30"/>
      <c r="H7" s="30"/>
      <c r="I7" s="30"/>
      <c r="J7" s="30"/>
      <c r="K7" s="30"/>
      <c r="L7" s="30"/>
      <c r="M7" s="30"/>
      <c r="N7" s="30"/>
      <c r="O7" s="30"/>
    </row>
    <row r="8" spans="1:15" x14ac:dyDescent="0.35">
      <c r="A8" s="30"/>
      <c r="B8" s="30"/>
      <c r="C8" s="30"/>
      <c r="D8" s="30"/>
      <c r="E8" s="30"/>
      <c r="F8" s="30"/>
      <c r="G8" s="30"/>
      <c r="H8" s="30"/>
      <c r="I8" s="30"/>
      <c r="J8" s="30"/>
      <c r="K8" s="30"/>
      <c r="L8" s="30"/>
      <c r="M8" s="30"/>
      <c r="N8" s="30"/>
      <c r="O8" s="30"/>
    </row>
    <row r="9" spans="1:15" x14ac:dyDescent="0.35">
      <c r="A9" s="30"/>
      <c r="B9" s="30"/>
      <c r="C9" s="30"/>
      <c r="D9" s="30"/>
      <c r="E9" s="30"/>
      <c r="F9" s="30"/>
      <c r="G9" s="30"/>
      <c r="H9" s="30"/>
      <c r="I9" s="30"/>
      <c r="J9" s="30"/>
      <c r="K9" s="30"/>
      <c r="L9" s="30"/>
      <c r="M9" s="30"/>
      <c r="N9" s="30"/>
      <c r="O9" s="30"/>
    </row>
    <row r="10" spans="1:15" x14ac:dyDescent="0.35">
      <c r="A10" s="30"/>
      <c r="B10" s="30"/>
      <c r="C10" s="30"/>
      <c r="D10" s="30"/>
      <c r="E10" s="30"/>
      <c r="F10" s="30"/>
      <c r="G10" s="30"/>
      <c r="H10" s="30"/>
      <c r="I10" s="30"/>
      <c r="J10" s="30"/>
      <c r="K10" s="30"/>
      <c r="L10" s="30"/>
      <c r="M10" s="30"/>
      <c r="N10" s="30"/>
      <c r="O10" s="30"/>
    </row>
    <row r="11" spans="1:15" x14ac:dyDescent="0.35">
      <c r="A11" s="30"/>
      <c r="B11" s="30"/>
      <c r="C11" s="30"/>
      <c r="D11" s="30"/>
      <c r="E11" s="30"/>
      <c r="F11" s="30"/>
      <c r="G11" s="30"/>
      <c r="H11" s="30"/>
      <c r="I11" s="30"/>
      <c r="J11" s="30"/>
      <c r="K11" s="30"/>
      <c r="L11" s="30"/>
      <c r="M11" s="30"/>
      <c r="N11" s="30"/>
      <c r="O11" s="30"/>
    </row>
    <row r="14" spans="1:15" ht="29" x14ac:dyDescent="0.35">
      <c r="B14" s="1" t="s">
        <v>0</v>
      </c>
      <c r="C14" s="1">
        <v>53</v>
      </c>
      <c r="D14" s="4" t="s">
        <v>1</v>
      </c>
    </row>
    <row r="15" spans="1:15" ht="43.5" x14ac:dyDescent="0.35">
      <c r="B15" s="1" t="s">
        <v>2</v>
      </c>
      <c r="C15" s="1">
        <v>400</v>
      </c>
      <c r="D15" s="4" t="s">
        <v>3</v>
      </c>
    </row>
    <row r="16" spans="1:15" x14ac:dyDescent="0.35">
      <c r="B16" s="1" t="s">
        <v>4</v>
      </c>
      <c r="C16" s="1">
        <v>1</v>
      </c>
    </row>
    <row r="17" spans="1:15" x14ac:dyDescent="0.35">
      <c r="B17" s="1" t="s">
        <v>5</v>
      </c>
      <c r="C17" s="1">
        <v>174</v>
      </c>
    </row>
    <row r="18" spans="1:15" x14ac:dyDescent="0.35">
      <c r="B18" s="1" t="s">
        <v>6</v>
      </c>
      <c r="C18" s="2">
        <v>44926</v>
      </c>
    </row>
    <row r="19" spans="1:15" x14ac:dyDescent="0.35">
      <c r="B19" s="1" t="s">
        <v>7</v>
      </c>
      <c r="C19" s="1">
        <v>6</v>
      </c>
      <c r="D19" s="1" t="s">
        <v>8</v>
      </c>
    </row>
    <row r="21" spans="1:15" x14ac:dyDescent="0.35">
      <c r="A21" s="1" t="s">
        <v>9</v>
      </c>
      <c r="B21" s="28" t="s">
        <v>10</v>
      </c>
      <c r="C21" s="29"/>
      <c r="D21" s="29"/>
      <c r="E21" s="29"/>
      <c r="F21" s="29"/>
      <c r="G21" s="29"/>
      <c r="H21" s="29"/>
      <c r="I21" s="29"/>
      <c r="J21" s="29"/>
      <c r="K21" s="29"/>
      <c r="L21" s="29"/>
      <c r="M21" s="29"/>
      <c r="N21" s="29"/>
      <c r="O21" s="29"/>
    </row>
    <row r="22" spans="1:15" x14ac:dyDescent="0.35">
      <c r="C22" s="1">
        <v>4</v>
      </c>
      <c r="D22" s="1">
        <v>8</v>
      </c>
      <c r="E22" s="1">
        <v>12</v>
      </c>
      <c r="F22" s="1">
        <v>16</v>
      </c>
      <c r="G22" s="1">
        <v>20</v>
      </c>
      <c r="H22" s="1">
        <v>24</v>
      </c>
      <c r="I22" s="1">
        <v>28</v>
      </c>
      <c r="J22" s="1">
        <v>31</v>
      </c>
      <c r="K22" s="1">
        <v>32</v>
      </c>
      <c r="L22" s="1">
        <v>36</v>
      </c>
      <c r="M22" s="1">
        <v>40</v>
      </c>
      <c r="N22" s="1">
        <v>44</v>
      </c>
      <c r="O22" s="4">
        <v>48</v>
      </c>
    </row>
    <row r="23" spans="1:15" x14ac:dyDescent="0.35">
      <c r="C23" s="7" t="s">
        <v>11</v>
      </c>
      <c r="D23" s="7" t="s">
        <v>12</v>
      </c>
      <c r="E23" s="7" t="s">
        <v>13</v>
      </c>
      <c r="F23" s="7" t="s">
        <v>14</v>
      </c>
      <c r="G23" s="7" t="s">
        <v>15</v>
      </c>
      <c r="H23" s="7" t="s">
        <v>16</v>
      </c>
      <c r="I23" s="7" t="s">
        <v>17</v>
      </c>
      <c r="J23" s="7" t="s">
        <v>18</v>
      </c>
      <c r="K23" s="7" t="s">
        <v>19</v>
      </c>
      <c r="L23" s="7" t="s">
        <v>20</v>
      </c>
      <c r="M23" s="7" t="s">
        <v>21</v>
      </c>
      <c r="N23" s="7" t="s">
        <v>22</v>
      </c>
      <c r="O23" s="8" t="s">
        <v>23</v>
      </c>
    </row>
    <row r="24" spans="1:15" ht="159.5" x14ac:dyDescent="0.35">
      <c r="A24" s="9">
        <v>1</v>
      </c>
      <c r="B24" s="10" t="s">
        <v>24</v>
      </c>
      <c r="C24" s="11" t="s">
        <v>26</v>
      </c>
      <c r="D24" s="12" t="s">
        <v>44</v>
      </c>
      <c r="E24" s="27" t="s">
        <v>45</v>
      </c>
      <c r="F24" s="27" t="s">
        <v>46</v>
      </c>
      <c r="G24" s="27" t="s">
        <v>47</v>
      </c>
      <c r="H24" s="27" t="s">
        <v>48</v>
      </c>
      <c r="I24" s="11" t="s">
        <v>49</v>
      </c>
      <c r="J24" s="13">
        <v>2</v>
      </c>
      <c r="K24" s="14">
        <v>44577</v>
      </c>
      <c r="L24" s="14">
        <v>44650</v>
      </c>
      <c r="M24" s="15">
        <f t="shared" ref="M24:M41" si="0">((L24-K24)/7)</f>
        <v>10.428571428571429</v>
      </c>
      <c r="N24" s="16">
        <v>2</v>
      </c>
      <c r="O24" s="17" t="s">
        <v>115</v>
      </c>
    </row>
    <row r="25" spans="1:15" ht="101.5" x14ac:dyDescent="0.35">
      <c r="A25" s="9">
        <v>2</v>
      </c>
      <c r="B25" s="10" t="s">
        <v>27</v>
      </c>
      <c r="C25" s="11" t="s">
        <v>26</v>
      </c>
      <c r="D25" s="12" t="s">
        <v>50</v>
      </c>
      <c r="E25" s="27" t="s">
        <v>51</v>
      </c>
      <c r="F25" s="27" t="s">
        <v>52</v>
      </c>
      <c r="G25" s="27" t="s">
        <v>53</v>
      </c>
      <c r="H25" s="27" t="s">
        <v>54</v>
      </c>
      <c r="I25" s="11" t="s">
        <v>55</v>
      </c>
      <c r="J25" s="13">
        <v>8</v>
      </c>
      <c r="K25" s="14">
        <v>44399</v>
      </c>
      <c r="L25" s="14">
        <v>44742</v>
      </c>
      <c r="M25" s="15">
        <f t="shared" si="0"/>
        <v>49</v>
      </c>
      <c r="N25" s="10">
        <v>0</v>
      </c>
      <c r="O25" s="17" t="s">
        <v>116</v>
      </c>
    </row>
    <row r="26" spans="1:15" ht="87" x14ac:dyDescent="0.35">
      <c r="A26" s="9">
        <v>3</v>
      </c>
      <c r="B26" s="10" t="s">
        <v>28</v>
      </c>
      <c r="C26" s="11" t="s">
        <v>26</v>
      </c>
      <c r="D26" s="12" t="s">
        <v>56</v>
      </c>
      <c r="E26" s="27" t="s">
        <v>57</v>
      </c>
      <c r="F26" s="27" t="s">
        <v>58</v>
      </c>
      <c r="G26" s="27" t="s">
        <v>59</v>
      </c>
      <c r="H26" s="27" t="s">
        <v>60</v>
      </c>
      <c r="I26" s="11" t="s">
        <v>61</v>
      </c>
      <c r="J26" s="13">
        <v>1</v>
      </c>
      <c r="K26" s="18">
        <v>44105</v>
      </c>
      <c r="L26" s="18">
        <v>44135</v>
      </c>
      <c r="M26" s="19">
        <f t="shared" si="0"/>
        <v>4.2857142857142856</v>
      </c>
      <c r="N26" s="20">
        <v>1</v>
      </c>
      <c r="O26" s="17" t="s">
        <v>116</v>
      </c>
    </row>
    <row r="27" spans="1:15" ht="87" x14ac:dyDescent="0.35">
      <c r="A27" s="9">
        <v>4</v>
      </c>
      <c r="B27" s="10" t="s">
        <v>29</v>
      </c>
      <c r="C27" s="11" t="s">
        <v>26</v>
      </c>
      <c r="D27" s="12" t="s">
        <v>56</v>
      </c>
      <c r="E27" s="27" t="s">
        <v>57</v>
      </c>
      <c r="F27" s="27" t="s">
        <v>58</v>
      </c>
      <c r="G27" s="27" t="s">
        <v>59</v>
      </c>
      <c r="H27" s="27" t="s">
        <v>62</v>
      </c>
      <c r="I27" s="11" t="s">
        <v>61</v>
      </c>
      <c r="J27" s="13">
        <v>2</v>
      </c>
      <c r="K27" s="18">
        <v>44399</v>
      </c>
      <c r="L27" s="18">
        <v>44560</v>
      </c>
      <c r="M27" s="19">
        <f t="shared" si="0"/>
        <v>23</v>
      </c>
      <c r="N27" s="21">
        <v>2</v>
      </c>
      <c r="O27" s="17" t="s">
        <v>116</v>
      </c>
    </row>
    <row r="28" spans="1:15" ht="87" x14ac:dyDescent="0.35">
      <c r="A28" s="9">
        <v>5</v>
      </c>
      <c r="B28" s="10" t="s">
        <v>30</v>
      </c>
      <c r="C28" s="11" t="s">
        <v>26</v>
      </c>
      <c r="D28" s="12" t="s">
        <v>56</v>
      </c>
      <c r="E28" s="27" t="s">
        <v>57</v>
      </c>
      <c r="F28" s="27" t="s">
        <v>58</v>
      </c>
      <c r="G28" s="27" t="s">
        <v>59</v>
      </c>
      <c r="H28" s="27" t="s">
        <v>63</v>
      </c>
      <c r="I28" s="11" t="s">
        <v>61</v>
      </c>
      <c r="J28" s="13">
        <v>2</v>
      </c>
      <c r="K28" s="18">
        <v>44399</v>
      </c>
      <c r="L28" s="18">
        <v>44560</v>
      </c>
      <c r="M28" s="19">
        <f t="shared" si="0"/>
        <v>23</v>
      </c>
      <c r="N28" s="21">
        <v>2</v>
      </c>
      <c r="O28" s="17" t="s">
        <v>116</v>
      </c>
    </row>
    <row r="29" spans="1:15" ht="101.5" x14ac:dyDescent="0.35">
      <c r="A29" s="9">
        <v>6</v>
      </c>
      <c r="B29" s="10" t="s">
        <v>31</v>
      </c>
      <c r="C29" s="11" t="s">
        <v>26</v>
      </c>
      <c r="D29" s="22" t="s">
        <v>64</v>
      </c>
      <c r="E29" s="27" t="s">
        <v>65</v>
      </c>
      <c r="F29" s="27" t="s">
        <v>66</v>
      </c>
      <c r="G29" s="27" t="s">
        <v>67</v>
      </c>
      <c r="H29" s="27" t="s">
        <v>68</v>
      </c>
      <c r="I29" s="11" t="s">
        <v>69</v>
      </c>
      <c r="J29" s="23">
        <v>1</v>
      </c>
      <c r="K29" s="18">
        <v>44399</v>
      </c>
      <c r="L29" s="18">
        <v>44407</v>
      </c>
      <c r="M29" s="19">
        <f t="shared" si="0"/>
        <v>1.1428571428571428</v>
      </c>
      <c r="N29" s="21">
        <v>1</v>
      </c>
      <c r="O29" s="17" t="s">
        <v>116</v>
      </c>
    </row>
    <row r="30" spans="1:15" ht="101.5" x14ac:dyDescent="0.35">
      <c r="A30" s="9">
        <v>7</v>
      </c>
      <c r="B30" s="10" t="s">
        <v>32</v>
      </c>
      <c r="C30" s="11" t="s">
        <v>26</v>
      </c>
      <c r="D30" s="22" t="s">
        <v>64</v>
      </c>
      <c r="E30" s="27" t="s">
        <v>65</v>
      </c>
      <c r="F30" s="27" t="s">
        <v>66</v>
      </c>
      <c r="G30" s="27" t="s">
        <v>67</v>
      </c>
      <c r="H30" s="27" t="s">
        <v>70</v>
      </c>
      <c r="I30" s="11" t="s">
        <v>71</v>
      </c>
      <c r="J30" s="23">
        <v>6</v>
      </c>
      <c r="K30" s="18">
        <v>44409</v>
      </c>
      <c r="L30" s="18">
        <v>44620</v>
      </c>
      <c r="M30" s="19">
        <f t="shared" si="0"/>
        <v>30.142857142857142</v>
      </c>
      <c r="N30" s="21">
        <v>6</v>
      </c>
      <c r="O30" s="17" t="s">
        <v>116</v>
      </c>
    </row>
    <row r="31" spans="1:15" ht="101.5" x14ac:dyDescent="0.35">
      <c r="A31" s="9">
        <v>8</v>
      </c>
      <c r="B31" s="10" t="s">
        <v>33</v>
      </c>
      <c r="C31" s="11" t="s">
        <v>26</v>
      </c>
      <c r="D31" s="22" t="s">
        <v>64</v>
      </c>
      <c r="E31" s="27" t="s">
        <v>65</v>
      </c>
      <c r="F31" s="27" t="s">
        <v>66</v>
      </c>
      <c r="G31" s="27" t="s">
        <v>67</v>
      </c>
      <c r="H31" s="27" t="s">
        <v>72</v>
      </c>
      <c r="I31" s="11" t="s">
        <v>71</v>
      </c>
      <c r="J31" s="23">
        <v>2</v>
      </c>
      <c r="K31" s="18">
        <v>44635</v>
      </c>
      <c r="L31" s="18">
        <v>44849</v>
      </c>
      <c r="M31" s="19">
        <f t="shared" si="0"/>
        <v>30.571428571428573</v>
      </c>
      <c r="N31" s="21">
        <v>2</v>
      </c>
      <c r="O31" s="17" t="s">
        <v>116</v>
      </c>
    </row>
    <row r="32" spans="1:15" ht="101.5" x14ac:dyDescent="0.35">
      <c r="A32" s="9">
        <v>9</v>
      </c>
      <c r="B32" s="10" t="s">
        <v>34</v>
      </c>
      <c r="C32" s="11" t="s">
        <v>26</v>
      </c>
      <c r="D32" s="22" t="s">
        <v>64</v>
      </c>
      <c r="E32" s="27" t="s">
        <v>65</v>
      </c>
      <c r="F32" s="27" t="s">
        <v>66</v>
      </c>
      <c r="G32" s="27" t="s">
        <v>67</v>
      </c>
      <c r="H32" s="27" t="s">
        <v>73</v>
      </c>
      <c r="I32" s="11" t="s">
        <v>71</v>
      </c>
      <c r="J32" s="23">
        <v>4</v>
      </c>
      <c r="K32" s="14">
        <v>44850</v>
      </c>
      <c r="L32" s="14">
        <v>45046</v>
      </c>
      <c r="M32" s="19">
        <f t="shared" si="0"/>
        <v>28</v>
      </c>
      <c r="N32" s="21">
        <v>2</v>
      </c>
      <c r="O32" s="17" t="s">
        <v>74</v>
      </c>
    </row>
    <row r="33" spans="1:15" ht="101.5" x14ac:dyDescent="0.35">
      <c r="A33" s="9">
        <v>10</v>
      </c>
      <c r="B33" s="10" t="s">
        <v>35</v>
      </c>
      <c r="C33" s="11" t="s">
        <v>26</v>
      </c>
      <c r="D33" s="22" t="s">
        <v>64</v>
      </c>
      <c r="E33" s="27" t="s">
        <v>65</v>
      </c>
      <c r="F33" s="27" t="s">
        <v>66</v>
      </c>
      <c r="G33" s="27" t="s">
        <v>67</v>
      </c>
      <c r="H33" s="27" t="s">
        <v>75</v>
      </c>
      <c r="I33" s="11" t="s">
        <v>76</v>
      </c>
      <c r="J33" s="23">
        <v>2</v>
      </c>
      <c r="K33" s="14">
        <v>45061</v>
      </c>
      <c r="L33" s="14">
        <v>45184</v>
      </c>
      <c r="M33" s="19">
        <f t="shared" si="0"/>
        <v>17.571428571428573</v>
      </c>
      <c r="N33" s="21">
        <v>1</v>
      </c>
      <c r="O33" s="17" t="s">
        <v>77</v>
      </c>
    </row>
    <row r="34" spans="1:15" ht="101.5" x14ac:dyDescent="0.35">
      <c r="A34" s="9">
        <v>11</v>
      </c>
      <c r="B34" s="10" t="s">
        <v>36</v>
      </c>
      <c r="C34" s="11" t="s">
        <v>26</v>
      </c>
      <c r="D34" s="22" t="s">
        <v>64</v>
      </c>
      <c r="E34" s="27" t="s">
        <v>65</v>
      </c>
      <c r="F34" s="27" t="s">
        <v>66</v>
      </c>
      <c r="G34" s="27" t="s">
        <v>67</v>
      </c>
      <c r="H34" s="27" t="s">
        <v>78</v>
      </c>
      <c r="I34" s="11" t="s">
        <v>71</v>
      </c>
      <c r="J34" s="23">
        <v>6</v>
      </c>
      <c r="K34" s="14">
        <v>44409</v>
      </c>
      <c r="L34" s="14">
        <v>44946</v>
      </c>
      <c r="M34" s="19">
        <f t="shared" si="0"/>
        <v>76.714285714285708</v>
      </c>
      <c r="N34" s="21">
        <v>3</v>
      </c>
      <c r="O34" s="17" t="s">
        <v>77</v>
      </c>
    </row>
    <row r="35" spans="1:15" ht="72.5" x14ac:dyDescent="0.35">
      <c r="A35" s="9">
        <v>12</v>
      </c>
      <c r="B35" s="10" t="s">
        <v>37</v>
      </c>
      <c r="C35" s="11" t="s">
        <v>26</v>
      </c>
      <c r="D35" s="22" t="s">
        <v>79</v>
      </c>
      <c r="E35" s="27" t="s">
        <v>80</v>
      </c>
      <c r="F35" s="27" t="s">
        <v>81</v>
      </c>
      <c r="G35" s="27" t="s">
        <v>82</v>
      </c>
      <c r="H35" s="27" t="s">
        <v>83</v>
      </c>
      <c r="I35" s="11" t="s">
        <v>84</v>
      </c>
      <c r="J35" s="24">
        <v>3</v>
      </c>
      <c r="K35" s="14">
        <v>44470</v>
      </c>
      <c r="L35" s="14">
        <v>44773</v>
      </c>
      <c r="M35" s="15">
        <f t="shared" si="0"/>
        <v>43.285714285714285</v>
      </c>
      <c r="N35" s="10">
        <v>2</v>
      </c>
      <c r="O35" s="17" t="s">
        <v>85</v>
      </c>
    </row>
    <row r="36" spans="1:15" ht="72.5" x14ac:dyDescent="0.35">
      <c r="A36" s="9">
        <v>13</v>
      </c>
      <c r="B36" s="10" t="s">
        <v>38</v>
      </c>
      <c r="C36" s="11" t="s">
        <v>26</v>
      </c>
      <c r="D36" s="22" t="s">
        <v>79</v>
      </c>
      <c r="E36" s="27" t="s">
        <v>80</v>
      </c>
      <c r="F36" s="27" t="s">
        <v>81</v>
      </c>
      <c r="G36" s="27" t="s">
        <v>82</v>
      </c>
      <c r="H36" s="27" t="s">
        <v>86</v>
      </c>
      <c r="I36" s="11" t="s">
        <v>84</v>
      </c>
      <c r="J36" s="24">
        <v>3</v>
      </c>
      <c r="K36" s="14">
        <v>44470</v>
      </c>
      <c r="L36" s="14">
        <v>44773</v>
      </c>
      <c r="M36" s="15">
        <f t="shared" si="0"/>
        <v>43.285714285714285</v>
      </c>
      <c r="N36" s="10">
        <v>2</v>
      </c>
      <c r="O36" s="17" t="s">
        <v>85</v>
      </c>
    </row>
    <row r="37" spans="1:15" ht="87" x14ac:dyDescent="0.35">
      <c r="A37" s="9">
        <v>14</v>
      </c>
      <c r="B37" s="10" t="s">
        <v>39</v>
      </c>
      <c r="C37" s="11" t="s">
        <v>26</v>
      </c>
      <c r="D37" s="22" t="s">
        <v>87</v>
      </c>
      <c r="E37" s="27" t="s">
        <v>88</v>
      </c>
      <c r="F37" s="27" t="s">
        <v>89</v>
      </c>
      <c r="G37" s="27" t="s">
        <v>90</v>
      </c>
      <c r="H37" s="27" t="s">
        <v>91</v>
      </c>
      <c r="I37" s="11" t="s">
        <v>92</v>
      </c>
      <c r="J37" s="13">
        <v>8</v>
      </c>
      <c r="K37" s="14">
        <v>44399</v>
      </c>
      <c r="L37" s="14">
        <v>44742</v>
      </c>
      <c r="M37" s="19">
        <f t="shared" si="0"/>
        <v>49</v>
      </c>
      <c r="N37" s="21">
        <v>8</v>
      </c>
      <c r="O37" s="17" t="s">
        <v>116</v>
      </c>
    </row>
    <row r="38" spans="1:15" ht="101.5" x14ac:dyDescent="0.35">
      <c r="A38" s="9">
        <v>15</v>
      </c>
      <c r="B38" s="10" t="s">
        <v>40</v>
      </c>
      <c r="C38" s="11" t="s">
        <v>26</v>
      </c>
      <c r="D38" s="22" t="s">
        <v>93</v>
      </c>
      <c r="E38" s="27" t="s">
        <v>94</v>
      </c>
      <c r="F38" s="27" t="s">
        <v>95</v>
      </c>
      <c r="G38" s="27" t="s">
        <v>96</v>
      </c>
      <c r="H38" s="27" t="s">
        <v>97</v>
      </c>
      <c r="I38" s="11" t="s">
        <v>84</v>
      </c>
      <c r="J38" s="25">
        <v>3</v>
      </c>
      <c r="K38" s="14">
        <v>44501</v>
      </c>
      <c r="L38" s="14">
        <v>44803</v>
      </c>
      <c r="M38" s="15">
        <f t="shared" si="0"/>
        <v>43.142857142857146</v>
      </c>
      <c r="N38" s="10">
        <v>2</v>
      </c>
      <c r="O38" s="17" t="s">
        <v>117</v>
      </c>
    </row>
    <row r="39" spans="1:15" ht="101.5" x14ac:dyDescent="0.35">
      <c r="A39" s="9">
        <v>16</v>
      </c>
      <c r="B39" s="10" t="s">
        <v>41</v>
      </c>
      <c r="C39" s="11" t="s">
        <v>26</v>
      </c>
      <c r="D39" s="22" t="s">
        <v>98</v>
      </c>
      <c r="E39" s="27" t="s">
        <v>99</v>
      </c>
      <c r="F39" s="27" t="s">
        <v>100</v>
      </c>
      <c r="G39" s="27" t="s">
        <v>101</v>
      </c>
      <c r="H39" s="27" t="s">
        <v>102</v>
      </c>
      <c r="I39" s="11" t="s">
        <v>103</v>
      </c>
      <c r="J39" s="24">
        <v>3</v>
      </c>
      <c r="K39" s="14">
        <v>44470</v>
      </c>
      <c r="L39" s="14">
        <v>44773</v>
      </c>
      <c r="M39" s="15">
        <f t="shared" si="0"/>
        <v>43.285714285714285</v>
      </c>
      <c r="N39" s="10">
        <v>2</v>
      </c>
      <c r="O39" s="17" t="s">
        <v>117</v>
      </c>
    </row>
    <row r="40" spans="1:15" ht="116" x14ac:dyDescent="0.35">
      <c r="A40" s="9">
        <v>17</v>
      </c>
      <c r="B40" s="10" t="s">
        <v>42</v>
      </c>
      <c r="C40" s="11" t="s">
        <v>26</v>
      </c>
      <c r="D40" s="22" t="s">
        <v>104</v>
      </c>
      <c r="E40" s="27" t="s">
        <v>105</v>
      </c>
      <c r="F40" s="27" t="s">
        <v>106</v>
      </c>
      <c r="G40" s="27" t="s">
        <v>107</v>
      </c>
      <c r="H40" s="27" t="s">
        <v>108</v>
      </c>
      <c r="I40" s="11" t="s">
        <v>109</v>
      </c>
      <c r="J40" s="13">
        <v>1</v>
      </c>
      <c r="K40" s="14">
        <v>44563</v>
      </c>
      <c r="L40" s="14">
        <v>44620</v>
      </c>
      <c r="M40" s="19">
        <f t="shared" si="0"/>
        <v>8.1428571428571423</v>
      </c>
      <c r="N40" s="21">
        <v>1</v>
      </c>
      <c r="O40" s="17" t="s">
        <v>118</v>
      </c>
    </row>
    <row r="41" spans="1:15" ht="87" x14ac:dyDescent="0.35">
      <c r="A41" s="9">
        <v>18</v>
      </c>
      <c r="B41" s="10" t="s">
        <v>43</v>
      </c>
      <c r="C41" s="11" t="s">
        <v>26</v>
      </c>
      <c r="D41" s="26" t="s">
        <v>110</v>
      </c>
      <c r="E41" s="27" t="s">
        <v>111</v>
      </c>
      <c r="F41" s="27" t="s">
        <v>95</v>
      </c>
      <c r="G41" s="27" t="s">
        <v>112</v>
      </c>
      <c r="H41" s="27" t="s">
        <v>113</v>
      </c>
      <c r="I41" s="11" t="s">
        <v>114</v>
      </c>
      <c r="J41" s="25">
        <v>4</v>
      </c>
      <c r="K41" s="14">
        <v>44773</v>
      </c>
      <c r="L41" s="14">
        <v>45138</v>
      </c>
      <c r="M41" s="15">
        <f t="shared" si="0"/>
        <v>52.142857142857146</v>
      </c>
      <c r="N41" s="10">
        <v>2</v>
      </c>
      <c r="O41" s="17" t="s">
        <v>77</v>
      </c>
    </row>
    <row r="44" spans="1:15" x14ac:dyDescent="0.35">
      <c r="A44" s="6" t="s">
        <v>119</v>
      </c>
    </row>
    <row r="45" spans="1:15" x14ac:dyDescent="0.35">
      <c r="A45" s="6" t="s">
        <v>120</v>
      </c>
    </row>
    <row r="46" spans="1:15" x14ac:dyDescent="0.35">
      <c r="A46" s="6" t="s">
        <v>121</v>
      </c>
    </row>
    <row r="351012" spans="1:1" x14ac:dyDescent="0.35">
      <c r="A351012" t="s">
        <v>25</v>
      </c>
    </row>
    <row r="351013" spans="1:1" x14ac:dyDescent="0.35">
      <c r="A351013" t="s">
        <v>26</v>
      </c>
    </row>
  </sheetData>
  <mergeCells count="2">
    <mergeCell ref="B21:O21"/>
    <mergeCell ref="A2:O11"/>
  </mergeCells>
  <phoneticPr fontId="3" type="noConversion"/>
  <dataValidations count="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4" xr:uid="{C649BE40-BE59-4854-AE60-92D1C75B75D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C41" xr:uid="{00000000-0002-0000-0000-000000000000}">
      <formula1>$A$351011:$A$351013</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2023-01-04T21:02:28Z</dcterms:created>
  <dcterms:modified xsi:type="dcterms:W3CDTF">2023-01-30T20:53:52Z</dcterms:modified>
</cp:coreProperties>
</file>