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29"/>
  <workbookPr/>
  <mc:AlternateContent xmlns:mc="http://schemas.openxmlformats.org/markup-compatibility/2006">
    <mc:Choice Requires="x15">
      <x15ac:absPath xmlns:x15ac="http://schemas.microsoft.com/office/spreadsheetml/2010/11/ac" url="https://centraldeinversionessa-my.sharepoint.com/personal/jigonzalez_cisa_gov_co/Documents/Documentos/Actualización página web 2022/Legal/"/>
    </mc:Choice>
  </mc:AlternateContent>
  <xr:revisionPtr revIDLastSave="0" documentId="8_{A7DADA17-ABDF-479F-ACE0-449F4D1CE1FE}" xr6:coauthVersionLast="47" xr6:coauthVersionMax="47" xr10:uidLastSave="{00000000-0000-0000-0000-000000000000}"/>
  <bookViews>
    <workbookView xWindow="-108" yWindow="-108" windowWidth="23256" windowHeight="12576" xr2:uid="{00000000-000D-0000-FFFF-FFFF00000000}"/>
  </bookViews>
  <sheets>
    <sheet name="HISTORICO DE CONTRATACIÓN 2021" sheetId="1" r:id="rId1"/>
  </sheets>
  <definedNames>
    <definedName name="_xlnm._FilterDatabase" localSheetId="0" hidden="1">'HISTORICO DE CONTRATACIÓN 2021'!$C$3:$K$43</definedName>
  </definedNames>
  <calcPr calcId="191029"/>
  <fileRecoveryPr repairLoad="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82" i="1" l="1"/>
  <c r="K14" i="1"/>
</calcChain>
</file>

<file path=xl/sharedStrings.xml><?xml version="1.0" encoding="utf-8"?>
<sst xmlns="http://schemas.openxmlformats.org/spreadsheetml/2006/main" count="370" uniqueCount="261">
  <si>
    <t>OBJETO</t>
  </si>
  <si>
    <t>FECHA DE INICIO</t>
  </si>
  <si>
    <t>FECHA DE TERMINACIÓN</t>
  </si>
  <si>
    <t>FECHA DE TERMINACION CONTRATO CON ADICIONES</t>
  </si>
  <si>
    <t>VALOR CON ADICIONES</t>
  </si>
  <si>
    <t>CONTRATISTA: RAZON SOCIAL</t>
  </si>
  <si>
    <t>N° ORDEN DE SERVICIO</t>
  </si>
  <si>
    <t>FECHA DE EMISIÓN</t>
  </si>
  <si>
    <t>HEIGHT ACCESS SAS</t>
  </si>
  <si>
    <t>AIR COOL INGENIERIA S.A.S.</t>
  </si>
  <si>
    <t>HEINSOHN BUSINESS TECHNOLOGY S.A.</t>
  </si>
  <si>
    <t>FAWCETT TECNOLOGIA S.A.S.</t>
  </si>
  <si>
    <t>DISPOSICION BIOLOGICA OPTIMA LTDA</t>
  </si>
  <si>
    <t>SODEXO SERVICIOS DE BENEFICIOS E INCENTIVOS COLOMBIA .S.A</t>
  </si>
  <si>
    <t>El contratista se obliga a realizar el avalúo comercial de las instalaciones de Central de Inversiones - Dirección General y Sucursal Bogotá , permitiendo así reconocer el valor comercial del inmueble, con el fin de actualizar el valor en libros y el valor del seguro.</t>
  </si>
  <si>
    <t>Soporte bajo demanda de cableado estructurado a nivel nacional para realizar reubicación de puestos, creación, movimientos, reparación de fallas, según los requerimientos de la organización.</t>
  </si>
  <si>
    <t>El contratista se obliga con CISA a prestar  el servicio de revision y re-certificacion de los puntos de anclaje, escaleras, línea de vida y barandas así controlando de esta manera lo que represente riesgo inminente de caída.</t>
  </si>
  <si>
    <t xml:space="preserve">El contratista se obliga a prestar los servicios de mantenimiento correctivo del sistema de aires acondicionados ubicados en las instalaciones de Dirección General y Sucursal Bogotá de Central de Inversiones S.A. </t>
  </si>
  <si>
    <t>El contratista se obliga a atender el mantenimiento correctivo de respuesta inmediata a la planta electrica PERKING, con el fin de asegurar el suministro de energia a las instalaciones de Central de inversiones cuando se genere el evento.</t>
  </si>
  <si>
    <t>NEOSECURE COLOMBIA S.A.S.</t>
  </si>
  <si>
    <t>El contratista se obliga a realizar el mantenimiento preventivo de la puerta automática de la entrada principal y secundaria (puerta de escaleras de emergencia)de CISA Dirección General, teniendo en cuenta el aseguramiento, limpieza y revisión de desgaste.</t>
  </si>
  <si>
    <t>El contratista se obliga a corregir condiciones, defectos, daños y reparaciones pertinentes a todo el sistema de la puerta eléctrica de la entrada principal y secundaria (Puerta escalera de emergencia) o demás equipos que se encuentren relacionados al mismo.</t>
  </si>
  <si>
    <t>El contratista se obliga a realizar el proceso de inspección pára el proceso de re-certificación de la puerta automática ubicada en el edificio de Central de Inversiones S.A. bajo la norma 5926 – 3 puertas automáticas y eléctricas.</t>
  </si>
  <si>
    <t xml:space="preserve">CYBERIA COLOMBIA LTDA </t>
  </si>
  <si>
    <t>LA GALERIA INMOBILIARIA LTDA</t>
  </si>
  <si>
    <t>NEWNET S.A. EN REORGANIZACIÓN</t>
  </si>
  <si>
    <t>VALOR DE LA ORDEN CON IVA</t>
  </si>
  <si>
    <t>SUCURSAL</t>
  </si>
  <si>
    <t>No.</t>
  </si>
  <si>
    <t>DIRECCION GENERAL - ZONA CENTRO</t>
  </si>
  <si>
    <t>HISTÓRICO DE CONTRATACIÓN CISA -
ORDENES DE SERVICIO AÑO 2021</t>
  </si>
  <si>
    <t>OS-001-2021</t>
  </si>
  <si>
    <t>OS-002-2021</t>
  </si>
  <si>
    <t>OS-003-2021</t>
  </si>
  <si>
    <t>OS-004-2021</t>
  </si>
  <si>
    <t>OS-005-2021</t>
  </si>
  <si>
    <t>OS-006-2021</t>
  </si>
  <si>
    <t>OS-007-2021</t>
  </si>
  <si>
    <t>OS-008-2021</t>
  </si>
  <si>
    <t>OS-009-2021</t>
  </si>
  <si>
    <t>OS-010-2021</t>
  </si>
  <si>
    <t>OS-011-2021</t>
  </si>
  <si>
    <t>OS-012-2021</t>
  </si>
  <si>
    <t>OS.-013-2021</t>
  </si>
  <si>
    <t>OS-014-2021</t>
  </si>
  <si>
    <t>OS-015-2021</t>
  </si>
  <si>
    <t>OS-016-2021</t>
  </si>
  <si>
    <t>OS-017-2021</t>
  </si>
  <si>
    <t>OS-018-2021</t>
  </si>
  <si>
    <t>OS-019-2021</t>
  </si>
  <si>
    <t>OS-020-2021</t>
  </si>
  <si>
    <t>OS-021-2021</t>
  </si>
  <si>
    <t>OS-022-2021</t>
  </si>
  <si>
    <t>OS-023-2021</t>
  </si>
  <si>
    <t>OS-024-2021</t>
  </si>
  <si>
    <t>OS-025-2021</t>
  </si>
  <si>
    <t>OS-026-2021</t>
  </si>
  <si>
    <t>OS-027-2021</t>
  </si>
  <si>
    <t>OS-028-2021</t>
  </si>
  <si>
    <t>OS-029-2021</t>
  </si>
  <si>
    <t>OS-030-2021</t>
  </si>
  <si>
    <t>OS-031-2021</t>
  </si>
  <si>
    <t>OS-032-2021</t>
  </si>
  <si>
    <t>OS-033-2021</t>
  </si>
  <si>
    <t>OS-034-2021</t>
  </si>
  <si>
    <t>OS-035-2021</t>
  </si>
  <si>
    <t>OS-036-2021</t>
  </si>
  <si>
    <t>OS-037-2021</t>
  </si>
  <si>
    <t>OS-038-2021</t>
  </si>
  <si>
    <t>OS-039-2021</t>
  </si>
  <si>
    <t>OS-040-2021</t>
  </si>
  <si>
    <t>OS-041-2021</t>
  </si>
  <si>
    <t>OS-042-2021</t>
  </si>
  <si>
    <t>OS-043-2021</t>
  </si>
  <si>
    <t>OS-044-2021</t>
  </si>
  <si>
    <t>OS-045-2021</t>
  </si>
  <si>
    <t>OS-046-2021</t>
  </si>
  <si>
    <t>OS-047-2021</t>
  </si>
  <si>
    <t>OS-048-2021</t>
  </si>
  <si>
    <t>OS-049-2021</t>
  </si>
  <si>
    <t>OS-051-2021</t>
  </si>
  <si>
    <t>OS-052-2021</t>
  </si>
  <si>
    <t>OS-053-2021</t>
  </si>
  <si>
    <t>OS-054-2021</t>
  </si>
  <si>
    <t>OS-055-2021</t>
  </si>
  <si>
    <t>OS-056-2021</t>
  </si>
  <si>
    <t>OS-057-2021</t>
  </si>
  <si>
    <t>OS-058-2021</t>
  </si>
  <si>
    <t>OS-059-2021</t>
  </si>
  <si>
    <t>OS-060-2021</t>
  </si>
  <si>
    <t>OS-061-2021</t>
  </si>
  <si>
    <t>OS-062-2021</t>
  </si>
  <si>
    <t>OS-063-2021</t>
  </si>
  <si>
    <t>OS-064-2021</t>
  </si>
  <si>
    <t>OS-065-2021</t>
  </si>
  <si>
    <t>OS-066-2021</t>
  </si>
  <si>
    <t>OS-067-2021</t>
  </si>
  <si>
    <t>OS-068-2021</t>
  </si>
  <si>
    <t>OS-069-2021</t>
  </si>
  <si>
    <t>OS-070-2021</t>
  </si>
  <si>
    <t>OS-071-2021</t>
  </si>
  <si>
    <t>OS-072-2021</t>
  </si>
  <si>
    <t>OS-073-2021</t>
  </si>
  <si>
    <t>OS-074-2021</t>
  </si>
  <si>
    <t>OS-075-2021</t>
  </si>
  <si>
    <t>OS-076-2021</t>
  </si>
  <si>
    <t>OS-077-2021</t>
  </si>
  <si>
    <t>OS-078-2021</t>
  </si>
  <si>
    <t>OS-079-20121</t>
  </si>
  <si>
    <t>OS-080-20121</t>
  </si>
  <si>
    <t>GUSTAVO EDUARDO RIVERA</t>
  </si>
  <si>
    <t>GRUPEL GRUPOS ELECTROGENOS S A S</t>
  </si>
  <si>
    <t>YOKOMOTOR S.A.</t>
  </si>
  <si>
    <t>TASA WORLDWIDE S.A.S.</t>
  </si>
  <si>
    <t>SALUD OCUPACIONAL SANITAS S.A.S.</t>
  </si>
  <si>
    <t>ISOLUCION SISTEMAS INTEGRADOS DE GESTION S.A.</t>
  </si>
  <si>
    <t>PROELCO S.A.S</t>
  </si>
  <si>
    <t>FERREINDUSTRIALES DASA SAS</t>
  </si>
  <si>
    <t>INVERSIONES GLASSTECO SAS</t>
  </si>
  <si>
    <t xml:space="preserve">CASINO CENTRAL DE OFICIALES DE LA FUERZA ÁEREA COLOMBIANA </t>
  </si>
  <si>
    <t>ASOCIACION DE TRANSPORTADORES ESPECIALES ASTRALES - AS TRANSPORTES</t>
  </si>
  <si>
    <t>NIVEL TRECE S.A.S.</t>
  </si>
  <si>
    <t>GEOSIG INGENIERIA Y DESARROLLO SAS</t>
  </si>
  <si>
    <t>RODRIGO VILLABONA INGENIEROS S.A.S</t>
  </si>
  <si>
    <t>ITECSA S.A.</t>
  </si>
  <si>
    <t>AVALUADORES PROFESIONALES ASOCIADOS S.A.S. APRA S.A.S.</t>
  </si>
  <si>
    <t>SUMO EXTINTORES SAS</t>
  </si>
  <si>
    <t>HOLOGRAPHIC S.A.S.</t>
  </si>
  <si>
    <t>OFIMARCAS S.A.S.</t>
  </si>
  <si>
    <t>MEGAOBRAS CONSTRUCCIONES LIVIANAS S A S</t>
  </si>
  <si>
    <t>JSB INGENIERIA LTDA</t>
  </si>
  <si>
    <t>CERTIFICATION MANAGEMENT &amp; DEVELOPMENT SAS</t>
  </si>
  <si>
    <t>COMPLEMENTO 360 S.A.S.</t>
  </si>
  <si>
    <t>VALOR &amp; ESTRATEGIA S.A.S</t>
  </si>
  <si>
    <t>ITEAM LTDA</t>
  </si>
  <si>
    <t>CERTICAMARAS</t>
  </si>
  <si>
    <t>FESTIVAL TOURS S.A.S.</t>
  </si>
  <si>
    <t>CARLOS ANDRES RUIZ MANRIQUE</t>
  </si>
  <si>
    <t>ORGANISMO DE INSPECCIONES TECNICAS DE COLOMBIA S A S</t>
  </si>
  <si>
    <t>GAUSS SOFT COLOMBIA</t>
  </si>
  <si>
    <t>PEOPLE'S VOICE S.A.S.</t>
  </si>
  <si>
    <t>PAOLA ANDREA MAYORQUIN RAMIREZ</t>
  </si>
  <si>
    <t>GM &amp; SR INGENIERIA S.A.S.</t>
  </si>
  <si>
    <t>SUAREZ BELTRAN ABOGADOS LTDA</t>
  </si>
  <si>
    <t>COMSEM LTDA</t>
  </si>
  <si>
    <t>OCCIDENTE (ORDEN TERMINADA POR MUTUO ACUERDO)</t>
  </si>
  <si>
    <t>ITECSA S.A.S.</t>
  </si>
  <si>
    <t>EMPRESA DE MEDICINA INTEGRAL EMI S.A.S.</t>
  </si>
  <si>
    <t>LIVING GROUP INTERNATIONAL S.A.S.</t>
  </si>
  <si>
    <t>UNIDAD DE SALUD OCUPACIONAL S.A.S.</t>
  </si>
  <si>
    <t>A.A.B. INDUSTRIAS METALICAS SAS</t>
  </si>
  <si>
    <t>PROYECTOS E IMPERMEABILIZACIONES "IMPRO" S.A.S.</t>
  </si>
  <si>
    <t>DIONISIO ARAUJO ABOGADOS CONSULTORES S.A.S.</t>
  </si>
  <si>
    <t>SIASTRAL S A S</t>
  </si>
  <si>
    <t>NEWNET S.A. - EN REORGANIZACIÓN</t>
  </si>
  <si>
    <t>BIG PASS S.A.S.</t>
  </si>
  <si>
    <t>OPTIMOS LTDA</t>
  </si>
  <si>
    <t>TRANSPORTES ESPECIALES ALIADOS SAS</t>
  </si>
  <si>
    <t>IT SERVICIOS COLOMBIA S.A.S</t>
  </si>
  <si>
    <t>El contratista se obliga a prestar los servicios de mantenimiento preventivo del sistema de aires acondicionados ubicados en las instalaciones de
Dirección General y Sucursal Bogotá de Central de Inversiones S.A.</t>
  </si>
  <si>
    <t>El contratista se obliga a realizar obras de adecuación a los inmuebles ID 17120 ubicados en la Calle 9 No. 5 - 76 y Kra 5A No. 9-44 Puerto Lopez, ID2675 ubicado en la Cra. 7 No. 22-115 Av Julio Salazar Chiquinquira, Boyaca y por ultimo al inmueble ID 16889 del Lote Patio Bonito Vereda Palestina Viota , Cundinamarca de acuerdo a las expecificaciones técnicas del anexo No.1.</t>
  </si>
  <si>
    <t>El contratista se obliga a realizar el mantenimiento preventivo a la red hidrosanitaria trimestral ( Cajas de inspección - Bajantes - Canales -Equipo de Bombeo - Aparatos sanitarios)de Central de Inversiones S.A.</t>
  </si>
  <si>
    <t>El contratista se obliga a realizar el mantenimiento correctivo de los equipos de la red hidraulica cuando sea necesario por un daño o error en el funcionamiento de manera inmediata, ya que los equipos contribuyen con el suministro de agua a la sede Dirección General y zona centro.</t>
  </si>
  <si>
    <t>El contratista se obliga a suministrar bonos canjeables única y exclusivamente para compra de vestuario y/o calzado en la red de establecimientos a nivel nacional, para los funcionarios de CISA que tienen este derecho según lo establecido en la ley colombiana.</t>
  </si>
  <si>
    <t xml:space="preserve"> El contratista se obliga a atender el mantenimiento preventivo estipulado en el plan de mantenimiento de CISA para la planta electrica PERKING, con el fin de asegurar el suministro de energia a las instalaciones de Central de inversiones cuando se requiera.</t>
  </si>
  <si>
    <t>Realizar el mantenimiento correctivo con el fin de corregir condiciones, defectos, daños y reparaciones pertinentes a todo el sistema del vehículo, con el fin de asegurar el correcto funcionamiento, presentacion visual y medidas de seguridad para el uso del mismo.</t>
  </si>
  <si>
    <t>El contratista se obliga a realizar el mantenimiento preventivo con el fin de incrementar la disponibilidad y la confiabilidad del sistema mecánico y eléctrico del vehículo Toyota con placa RLS255 bajo las condiciones de operación de Central de Inversiones, teniendo en cuenta lograr una extensión de la vida útil del equipo, partes y componentes mediante optimas rutinas.</t>
  </si>
  <si>
    <t>El contratista se obliga con CISA a prestar el servicio especializado en busqueda, evaluación y selección de la posición Vicepresidente de Negocios de la entidad.</t>
  </si>
  <si>
    <t>El contratista se obliga con CISA a prestar el servicio médico de salud ocupacional para el desarrollo evaluaciones  médicas y complementarias  ocupacionales de vinculación, periódicos, cambios de ocupación , pos- incapacidad, desvinculación , entre otros de acuerdo con perfil de riesgo establecidos en el profesiograma de Central de Inversiones S.A.</t>
  </si>
  <si>
    <t>Adquirir licencia de NovaSec MS SaaS por 12 meses que incluye los módulos; gestión de activos de información, gestión integral  de riesgos de seguridad de la información, normatividad, planes,BSC, Cumplimiento, Eventos y Arquitectura.</t>
  </si>
  <si>
    <t>Renovación del servicio de soporte y mantenimiento por 12 meses, incluyendo la actualización de versiones, módulos y componenetes del aplicativo ISOLUCION.</t>
  </si>
  <si>
    <t>El contratista se obliga a suministrar  materiales y componentes eléctricos como (Bombillos, tubos, balastos, cintas, cables, etc) los cuales se hacen necesarios para adelantar las labores que la Gerencia de Recursos requiera.</t>
  </si>
  <si>
    <t>El contratista se obliga a prestar el servicio de mantenimiento y certificación de la baranda perimetral e instalación del punto de anclaje en el sistema de acceso de alturas de Central de Inversiones S.A. - Direccion General y Zona Centro.</t>
  </si>
  <si>
    <t>El contratista se obliga a suministrar de elementos, materiales, utensilios y herramientas de ferreteria en general para la Dirección General y la zona centro.</t>
  </si>
  <si>
    <t>El contratista se obliga a realizar el cambio de vidrios blindados IIIA del panoramico, compuerta 2 (Quinta puerta), Puerta delantera lateral izquierdo - derecho y puerta trasera lateral izquierdo - derecho (En total seis vidrios). Adicionalmente realizar la reconstrucción con soldadura y pintura marcos internos puerta delantera izquierda del vehiculo de presidencia - placa: RLS255.</t>
  </si>
  <si>
    <t>El contratista se obliga a suministrar a Central de Inversiones S.A. un sistema de información que permita conocer el desempeño del mercado inmobiliario a nivel nacional para vivienda nueva y usada, oficinas, bodegas y comercio a nivel nacional. De forma adicional  el contratista realizara informes al mercado inmobiliario según lo mencionado en las especificaciones técnicas y serán presentados en reuniones mensuales con la vicepresidencia de negocios.</t>
  </si>
  <si>
    <t>Prestar los servicios institucionales de logistica e infraestructura necesarios para la realización de actividades de formación, desarrollo y capacitación para funcionarios que laboren en Central de Inversiones S.A.</t>
  </si>
  <si>
    <t>El contratista se obliga a prestar el servicio de transporte terrestre especial para segmento empresarial urbano y rural. Este servicio es para uso unico de la presidente de la entidad, cuando el vehiculo de presidencia RLS255 no pueda transportarla por motivos de mantenimiento u otro indole que no permitan dar uso del mismo.</t>
  </si>
  <si>
    <t>El Contratista  se obliga con CISA a suministrar los carnés corporativos, porta carnés y yoyos, con el fin de identificar a los colaboradores de la compañia.</t>
  </si>
  <si>
    <t>El contratista se obliga a realizar los  levantamientos topográficos de terreno acorde con los linderos identificados en los títulos de propiedad para ocho (8) bienes inmuebles ubicados en Bogotá y Melgar, que presentan diferencia de áreas entre lo registrado en títulos y la base catastral, de acuerdo con la descripción, especificaciones y demás condiciones establecidas por Central de Inversiones S.A.</t>
  </si>
  <si>
    <t>El contratista se obliga a realizar el levantamiento topográfico con materialización de los puntos acorde con los linderos identificados en los títulos de propiedad para el predio identificado con el ID 16860 ubicado en la AK 58 147 99 de la ciudad de Bogotá D.C. e identificado con el CHIP AAA0203NOAF.</t>
  </si>
  <si>
    <t>El Contratista  se obliga con CISA a prestar el servicio de soporte y mantenimiento a la infraestructura de computo y plataforma Vmware por doce (12) meses y suministrar los repuestos que sean necesarios para la prestación del servicio.</t>
  </si>
  <si>
    <t xml:space="preserve">El Contratista  se obliga con CISA a renovar el mantenimiento de las licencias IBM GUARDIUM para el monitoreo de las bases de datos, asi como prestar el servicio de soporte anual en modalidad 24x7 y bolsa de hasta 15 horas para configuraciones especiales en la solucion. </t>
  </si>
  <si>
    <t>El Contratista  se obliga con CISA a implementar el servicio de nómina electronica por 12 meses, y prestar el servicio de soporte y mantenimiento a la aplicación Heinsohn Nómina.</t>
  </si>
  <si>
    <t>El contratista se obliga a realizar la recarga y  mantenimiento  equipos de extinción portátil: CO2 10 libras (35 unidades), CO2 5 libras (4 unidades), H2O 2 - 1/2 (7 unidades), ABC 5 LIBRAS (1 unidad), ABC 10 LIBRAS (7 unidades) para un total de 54 extintores.</t>
  </si>
  <si>
    <t>El Contratista  se obliga con CISA a suministrar el equipo IMPRESORA ZEBRA ZD420T junto con los consumibles necesarios para la marcación de activos fijos de la entidad a Nivel nacional.</t>
  </si>
  <si>
    <t xml:space="preserve">EL CONTRATISTA se compromete a prestar el servicio integral de impresión para CISA, el cual incluirá los siguientes componentes: a) Soporte y mantenimiento anual del software de impresión “PAPERCUTMF”, b) Mantenimiento y suministro de repuestos y consumibles de los 19 equipos de impresión y escáner que actualmente están en el inventario de CISA. </t>
  </si>
  <si>
    <t>Suministro e instalación de persiana enrrollable - Tipo Roller de alta calidad  color Monaco. Las medidas las tomara el contratista con el objetivo de que las persianas queden a medida y no permitan el ingreso de luz o vista al interior de la bodega.</t>
  </si>
  <si>
    <t>El CONTRATISTA se obliga con CISA a asesorar de manerá técnica la estructuración de términos de referencia para contratar la obra de adecuación del centro de computo ubicado en la Calle 63 # 11 - 09, asi como ejercer la interventoria en todas las fases de la obra.</t>
  </si>
  <si>
    <t>El contratista se obliga a presta el servicio de renovación para el modelo de empresa familiarmente responsable efr, bajo la norma 1000-1 ed 5</t>
  </si>
  <si>
    <t>El CONTRATISTA se obliga con CISA a ejecutar 500 horas de servicios de construcción de componentes software a partir de requerimientos y parámetros de desarrollo entregados por la Dirección de Tecnología y Sistemas de Información.</t>
  </si>
  <si>
    <t>El contratista se obliga a realizar  los servicios profesionales para  Fairness Opinion sobre la valoración de la participación del Ministerio de Hacienda en la sociedad Distasa S.A.</t>
  </si>
  <si>
    <t>El contratista se obliga a realizar el replanteo y levantamiento topográfico de terreno acorde con los linderos identificados en los títulos del bien inmueble ubicado en Villavicencio - Meta, que presenta diferencia de áreas entre lo registrado en títulos y la base catastral, adicionalmente la suscripción de actas de colindancia y entrega de la información acorde a los lineamientos establecidos en la  Resolución Conjunta SNR No. 11344  IGAC  1101del 31 de diciembre de 2020 y Resolución IGAC No. 643 del 30 de mayo de 2018 de acuerdo con la descripción, especificaciones y demás condiciones establecidas por Central de Inversiones S.A.</t>
  </si>
  <si>
    <t>El CONTRATISTA se obliga con CISA a ejecutar 150 horas de asesoría en mejores prácticas de Continuidad del Negocio.</t>
  </si>
  <si>
    <t>Compra de tres (3)  certificados Secure Socket Layer (SSL) para garantizar la seguridad en la comunicación del dominio WWW.CISA.GOV.CO por un (1) año.</t>
  </si>
  <si>
    <t>EL CONTRATISTA se obliga a prestar el servicio de emision de tiquetes aéreos a nivel nacional de acuerdo con la solicitud que realice CISA a través del asesor de cuenta o la herramienta de autogestión.</t>
  </si>
  <si>
    <t>El CONTRATISTA se obliga con CISA a prestar sus servicios profesionales en asesorar el proceso de actualización de la valoración de la participación accionaria minoritaria del Ministerio de Hacienda y Crédito Público en el Terminal de Transportes de Pereira que se encuentran a cargo de CISA.</t>
  </si>
  <si>
    <t>El contratista se obliga con CISA a suministrar bonos canjeables única y exclusivamente para compra de vestuario y/o calzado en la red de establecimientos a nivel nacional, para los funcionarios de CISA que tienen este derecho según lo establecido en la ley colombiana</t>
  </si>
  <si>
    <t>El contratista se obliga con la realización del replanteo y levantamiento topográfico de terreno y construcciones acorde con los linderos identificados en los títulos del bien inmueble ubicado en Bogotá D.C., se requiere la debida suscripción por parte de los profesionales responsables de dicho informe técnico  y entrega de la información acorde a los lineamientos establecidos en la  Resolución Conjunta SNR No. 11344  IGAC  1101del 31 de diciembre de 2020 , Resolución IGAC No. 643 del 30 de mayo de 2018 y Resolución  UAECD No. 073 del 15 enero 2020 de acuerdo con la descripción, especificaciones y demas condiciones establecidas por Central de Inversiones S.A.</t>
  </si>
  <si>
    <t>El CONTRATISTA se obliga con CISA a renovar el servicio de garantía, soporte y actualizaciones del Software GaussSoft y mantenimiento de las licencias Microsoft SQL server durante 12 meses.</t>
  </si>
  <si>
    <t>El contratista se obliga con CISA a realizar la medición de clima laboral a nivel nacional mediante modalidad virtual - Presencial  aplicando el modelo  GREAT PLACE TO WORK, lo que permitirá a CISA identificar los aspectos bien valorados y no valorados por sus funcionarios, y así  generar el plan de acción que favorezca la mejora del entorno laboral de la entidad.</t>
  </si>
  <si>
    <t>El contratista se obliga a prestar el servicio de diseño, suministro e instalación de la puerta reja y rampa de la Calle 63 con el objetivo de dar cumplimiento a la normatividad vigente en accesibilidad al medio fisico.</t>
  </si>
  <si>
    <t>El contratista se obliga con CISA a realizar del  levantamiento topográfico de los bienes inmuebles identificadoS con los CHIP AAA0179NYEA, AAA0240ONKC, AAA0240ONJZ con el fin de alinderar el diseño de la via de acceso y las áreas remantes de los bienes inmuebles colindantes. Se requiere la debida suscripción por parte de los profesionales responsables de dicho informe técnico  y entrega de la información acorde a los lineamientos establecidos en la  Resolución Conjunta SNR No. 11344  IGAC  1101del 31 de diciembre de 2020 , Resolución IGAC No. 643 del 30 de mayo de 2018 y Resolución  UAECD No. 073 del 15 enero 2020 de acuerdo con la descripción, especificaciones y demas condiciones establecidas por Central de Inversiones S.A.</t>
  </si>
  <si>
    <t>El contratista se obliga con CISA a suministrar cuatro (4) Discos 600 Gb SAS para HP EVA 6500, un (1) Fan diskshelf para HP EVA 3000 y un (1) Disco 146 Gb para HP EVA 3000.</t>
  </si>
  <si>
    <t>Prestar servicios profesionales con absoluta autonomía para emitir conceptos jurídicos en el cual se analicen las observaciones efectuadas a la calificación preliminar presentada por un oferente (s) en el marco del concurso público 002-2021, y a su vez recomiende a la Entidad el proyecto de respuesta a las mismas. Igualmente, la asesoría deberá incluir la atención de las inquietudes que puedan surgir durante el proceso de selección, el cual, se encuentra en etapa de calificación y pendiente de publicación de la evaluación definitiva.</t>
  </si>
  <si>
    <t>Compra de dos (2) firmas digitales mediante formato token físico y virtual, los cuales serán utilizadas por el gerente de Normalización de Activos y el Vicepresidente Financiero y Administrativo para asegurar la comunicación de RIN - Bancolombia y las consultas del RUNT.</t>
  </si>
  <si>
    <t>El contratista se obliga a prestar el servicio de  mantenimiento preventivo y correctivo durante (1) un año, en modalidad de 24 X 7 con repuestos para cuatro (4) UPS  marca Eaton de 40 kva  y 10 kva ubicadas en las diferentes sucursales de la entidad (Bogotá - Cali-Medellin-Barranquilla).</t>
  </si>
  <si>
    <t>El contratista se obliga a entregar por medio virtual las licencias de  Adobe Creative cloud para los diseñadores, Acrobat PRO, Celoxis para la administracion de proyector de la fabrica de desarrollo.</t>
  </si>
  <si>
    <t>El contratista se obliga a realizar el levantamiento y diseño del sistema de red electrica, red contraincendio y red hidrosanitaria conforme a la normatividad vigente en materia que permita Central de Inversiones S.A. la recertificación de los sistemas ante cualquier de inspección y/o control.</t>
  </si>
  <si>
    <t>El contratista se obliga con CISA a suministrar dos (2) licencias para la plataforma que opera sobre la herramienta Vmware, y prestar el servicio de soporte durante un (1) año.</t>
  </si>
  <si>
    <t>GRUPO EMI S.A.S., se obliga para con El CONTRATANTE, a prestar el servicio de atención de EMERGENCIAS y URGENCIAS a toda persona que se encuentre dentro del área  protegida, ubicadas en la(s) dirección(es) señaladas en la Cláusula 17 del CONTRATO o mediante anexos al CONTRATO, en los horarios y días señalados en la misma forma.</t>
  </si>
  <si>
    <t>El contratista se obliga con CISA a prestar el servicio por demanda y hasta por 600 horas para la construcción de nuevas funcionalidades y actualización de las existentes en las capas de presentación y capa de negocio.</t>
  </si>
  <si>
    <t>El contratista se obliga con CISA a suministrar bonos canjeables única y exclusivamente para compra de vestuario y/o calzado en la red de establecimientos a nivel nacional, para los funcionarios de CISA que tienen este derecho según lo establecido en la ley colombiana.</t>
  </si>
  <si>
    <t>El contratista se obliga con CISA a realizar la medición de competencias 360° con el fin de medir el desempeño que tienen los funcionarios de CISA en sus distintas modalidades de cargos  y así permita identificar las diversas brechas de formacion a nivel general e individual.</t>
  </si>
  <si>
    <t>El contratista se obliga a suministrar e instalar el sistama de cortinas metalicas en las ventanas del primer piso de la fachada de la calle 63 de Central de Inversiones S.A.</t>
  </si>
  <si>
    <t>El contratista se obliga a realizar el mantenimiento a la cubierta con el objetivo de elaborar el cerramiento con malla galvanizado e impermeabilización de los puntos de los eolicos con el fin de no permitir el ingreso de animales a las instalaciones.</t>
  </si>
  <si>
    <t>Prestar servicios profesionales con absoluta autonomía para emitir un concepto jurídico en el cual se analicen  los antecedentes jurídicos de las obligaciones, los riesgos, y realice las recomendaciones a tener en cuenta así como las cláusulas necesarias para incorporar en el contrato de compra de cartera a suscribir con el FNA para blindar jurídicamente a CISA.</t>
  </si>
  <si>
    <t>El contratista se obliga a realizar el mantenimiento preventivo a la red hidrosanitaria de manera trimestral a las Cajas de inspección - Bajantes - Canales -Equipo de Bombeo - Aparatos sanitarios de la red hidrosanitaria de Central de Inversiones S.A.</t>
  </si>
  <si>
    <t>El contratista se obliga con CISA a prestar el servicio de consultoría y asesoramiento especializado en Seguridad de la Información  que tiene como objetivo desarrollo de una auditoria externa en ISO 27001:2013 con duración de 12 horas al Sistema de Gestión de Seguridad de la Información (SGSI) de CISA.</t>
  </si>
  <si>
    <t>El contratista se obliga a determinar el posicionamiento de la marca CISA en nuestros dos tipos de clientes: GENERADORES (entidades publicas) y COMPRADORES (empresas y personas naturales)</t>
  </si>
  <si>
    <t>El contratista se obliga con CISA a entregar suscripciones Crowdstrike Falcon Prevent, Control and respond, con el propósito de asegurar las estaciones de trabajo y los servidores en un ámbito interno y externo , garantizando la seguridad de la Entidad.</t>
  </si>
  <si>
    <t>El Contratista  se obliga con CISA a prestar el acompañamiento para parametrizar el sistema de nómina teniendo en cuenta el cierre de año 2021 y la nueva perodicidad de pago en 2022.</t>
  </si>
  <si>
    <t>El contratista en calidad de intermediarios de licenciamiento se obliga con CISA a renovar y suministrar setenta (70) licencias MOC EDUCATE con el fin de apoyar el aseguramiento de los servicios tecnológicos prestados por CISA  al Sistema de Gestión de Seguridad de la Información y todo lo relacionado con Seguridad Digital.</t>
  </si>
  <si>
    <t>El contratista en calidad de intermediario se obliga con CISA a suministrar las licencias y a brindar soporte anual de la solución BeyondTrust para el control, administracion y reporte de cuentas privilegiadas para monitorear el acceso a tareas de servicios criticos para la operación.</t>
  </si>
  <si>
    <t>ZONA PACIFICO</t>
  </si>
  <si>
    <t>CAL-001-2021</t>
  </si>
  <si>
    <t xml:space="preserve">CENTRO ESPECIALISTA MEDICINA SALUD OCUPACIONAL S.A.S </t>
  </si>
  <si>
    <t>SE REQUIERE CONTRATA UNA CONSULTORIA PARA EL ANALISIS DEL PUESTO DE TRABAJO DE LA COLABORADORA CINDY TATIANA LEUDO CAJIAO POR SOLICITUD DE LA EPS.</t>
  </si>
  <si>
    <t>ZONA ANDINA</t>
  </si>
  <si>
    <t>MED-001-2021</t>
  </si>
  <si>
    <t>CONJUNTO COMERCIAL ALMACENTRO PH</t>
  </si>
  <si>
    <t>Se requiere contratar bodega para la custodia de los bienes muebles que ingresen a la zona andina, mediante contrato de arriendo.</t>
  </si>
  <si>
    <t>MED-002-2021</t>
  </si>
  <si>
    <t>SUPERIOR GROUP SAS</t>
  </si>
  <si>
    <t>Aseo de los bienes inmuebles del inventario o administrados por la entidad o que llegare a adquirir o recibir para administrar, en desarrollo de su objeto social, localizados en los departamentos que comprenden la Zona Andina y administrados desde la Zona Andina.</t>
  </si>
  <si>
    <t>MED-003-2021</t>
  </si>
  <si>
    <t>IMPLESEG SAS</t>
  </si>
  <si>
    <t>Contratar el servicio de inspección anual de 3 Extintores Multipropósito Pyro Chem ABC 90 y la inspección de 2 Extintores CO2 de 5lb</t>
  </si>
  <si>
    <t xml:space="preserve">Nombre del documento: </t>
  </si>
  <si>
    <t xml:space="preserve">Área de entrega: </t>
  </si>
  <si>
    <t>Gerencia de Recursos</t>
  </si>
  <si>
    <t xml:space="preserve">Elaborado: </t>
  </si>
  <si>
    <t>Aprobado:</t>
  </si>
  <si>
    <t xml:space="preserve">Adriana Reyes Pico - Gerente de Recursos </t>
  </si>
  <si>
    <t>Fecha de aprobación:</t>
  </si>
  <si>
    <t>Histórico de Contratación CISA - Ordenes de Servicio Vigencia 2021</t>
  </si>
  <si>
    <t>Jose Luis Franco Villalba - Analista Administrativo Dirección General</t>
  </si>
  <si>
    <t>ZONA CARIBE</t>
  </si>
  <si>
    <t>BAQ-001-2021</t>
  </si>
  <si>
    <t>EDIFICIO PRADO OFFICE CENTER</t>
  </si>
  <si>
    <t>BAQ-002-2021</t>
  </si>
  <si>
    <t>CONSEGURIDAD DEL CARIBE LTDA</t>
  </si>
  <si>
    <t>BAQ-003-2021</t>
  </si>
  <si>
    <t>APPRAISALS DE COLOMBIA S.A.S.</t>
  </si>
  <si>
    <t>BAQ-004-2021</t>
  </si>
  <si>
    <t>W&amp;M INGENIERÍA &amp; SOLUCIONES S.A.S.</t>
  </si>
  <si>
    <t>Se requiere el arrendamiento de parqueaderos para el uso de los colaboradores de la zona caribe, esta solicitud se encuentra contemplada en el manual 15 numeral 5.1, grupo de medidas de calidad en el empleo (parqueadero cercano al trabajo), la finalidad es proporcionar comodidad y seguridad a nuestros funcionarios, generando así mayor bienestar entre nuestro equipo humano.</t>
  </si>
  <si>
    <t>Es necesario realizar el mantenimiento de 4 extintores tipo co2 de 5 libras en la sede de zona caribe, para garantizar el cumplimiento de las normas de seguridad y protección en caso de un incendio incipiente. Esta labor de mantenimiento debe desarrollarse cada año y es requisito indispensable para la expedición de la certificación por parte del cuerpo de bomberos de barranquilla.</t>
  </si>
  <si>
    <t>Se requiere contratar una firma especializada en avalúos, con el fin de realizar el avalúo comercial de las instalaciones de la zona caribe, permitiendo así conocer el valor comercial de los inmuebles y de esta forma poder actualizar el valor en libros.</t>
  </si>
  <si>
    <t>Se requiere realizar labores de reparación y / o mantenimiento correctivo en los inmuebles con id 19224, 19225 ,19226, 19227, 19228, 19229, 19275 y 19276 ubicados en la ciudad de Cúcuta norte de Santander en la dirección carrera 4 no. 11 – 10 (edificio bch), debido a filtraciones de aguas lluvia provenientes de la azotea (impermeabilización deficiente o dañada) y que son conducidas por una tubería metálica obstruida, las cuales han afectado las instalaciones del local del primer piso (almacén koaj) y la mercancía (ropa) de su propiedad, por lo cual han manifestado su intención de tomar acciones legales en contra de cisa.</t>
  </si>
  <si>
    <t>20 de enero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</si>
</sst>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_-&quot;$&quot;* #,##0.00_-;\-&quot;$&quot;* #,##0.00_-;_-&quot;$&quot;* &quot;-&quot;??_-;_-@_-"/>
    <numFmt numFmtId="165" formatCode="_ &quot;$&quot;\ * #,##0.00_ ;_ &quot;$&quot;\ * \-#,##0.00_ ;_ &quot;$&quot;\ * &quot;-&quot;??_ ;_ @_ "/>
    <numFmt numFmtId="166" formatCode="_ * #,##0.00_ ;_ * \-#,##0.00_ ;_ * &quot;-&quot;??_ ;_ @_ "/>
    <numFmt numFmtId="167" formatCode="_-&quot;$&quot;* #,##0_-;\-&quot;$&quot;* #,##0_-;_-&quot;$&quot;* &quot;-&quot;??_-;_-@_-"/>
    <numFmt numFmtId="168" formatCode="_(&quot;$&quot;\ * #,##0.00_);_(&quot;$&quot;\ * \(#,##0.00\);_(&quot;$&quot;\ * &quot;-&quot;??_);_(@_)"/>
  </numFmts>
  <fonts count="13" x14ac:knownFonts="1">
    <font>
      <sz val="11"/>
      <color theme="1"/>
      <name val="Calibri"/>
      <family val="2"/>
      <scheme val="minor"/>
    </font>
    <font>
      <sz val="11"/>
      <color theme="1"/>
      <name val="Calibri"/>
      <family val="2"/>
      <scheme val="minor"/>
    </font>
    <font>
      <sz val="10"/>
      <name val="Arial"/>
      <family val="2"/>
    </font>
    <font>
      <sz val="11"/>
      <color indexed="8"/>
      <name val="Calibri"/>
      <family val="2"/>
      <scheme val="minor"/>
    </font>
    <font>
      <sz val="11"/>
      <color theme="1"/>
      <name val="Cambria"/>
      <family val="1"/>
    </font>
    <font>
      <b/>
      <sz val="11"/>
      <color theme="1"/>
      <name val="Cambria"/>
      <family val="1"/>
    </font>
    <font>
      <sz val="11"/>
      <color indexed="8"/>
      <name val="Calibri"/>
      <family val="2"/>
    </font>
    <font>
      <u/>
      <sz val="10"/>
      <color theme="10"/>
      <name val="Arial"/>
      <family val="2"/>
    </font>
    <font>
      <b/>
      <sz val="15"/>
      <color theme="0"/>
      <name val="Calibri"/>
      <family val="2"/>
      <scheme val="minor"/>
    </font>
    <font>
      <sz val="15"/>
      <name val="Calibri"/>
      <family val="2"/>
      <scheme val="minor"/>
    </font>
    <font>
      <sz val="44"/>
      <color rgb="FF126C6C"/>
      <name val="Calibri"/>
      <family val="2"/>
      <scheme val="minor"/>
    </font>
    <font>
      <b/>
      <sz val="10"/>
      <name val="Calibri"/>
      <family val="2"/>
      <scheme val="minor"/>
    </font>
    <font>
      <sz val="10"/>
      <name val="Calibri"/>
      <family val="2"/>
      <scheme val="minor"/>
    </font>
  </fonts>
  <fills count="5">
    <fill>
      <patternFill patternType="none"/>
    </fill>
    <fill>
      <patternFill patternType="gray125"/>
    </fill>
    <fill>
      <patternFill patternType="solid">
        <fgColor theme="0"/>
        <bgColor indexed="64"/>
      </patternFill>
    </fill>
    <fill>
      <patternFill patternType="solid">
        <fgColor rgb="FF006C65"/>
        <bgColor indexed="64"/>
      </patternFill>
    </fill>
    <fill>
      <patternFill patternType="solid">
        <fgColor rgb="FF2C6B81"/>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34">
    <xf numFmtId="0" fontId="0" fillId="0" borderId="0"/>
    <xf numFmtId="164" fontId="1" fillId="0" borderId="0" applyFont="0" applyFill="0" applyBorder="0" applyAlignment="0" applyProtection="0"/>
    <xf numFmtId="0" fontId="2" fillId="0" borderId="0"/>
    <xf numFmtId="166" fontId="2" fillId="0" borderId="0" applyFont="0" applyFill="0" applyBorder="0" applyAlignment="0" applyProtection="0"/>
    <xf numFmtId="166"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165" fontId="2" fillId="0" borderId="0" applyFont="0" applyFill="0" applyBorder="0" applyAlignment="0" applyProtection="0"/>
    <xf numFmtId="164" fontId="3" fillId="0" borderId="0" applyFont="0" applyFill="0" applyBorder="0" applyAlignment="0" applyProtection="0"/>
    <xf numFmtId="0" fontId="2" fillId="0" borderId="0"/>
    <xf numFmtId="0" fontId="2" fillId="0" borderId="0"/>
    <xf numFmtId="0" fontId="3" fillId="0" borderId="0"/>
    <xf numFmtId="0" fontId="1" fillId="0" borderId="0"/>
    <xf numFmtId="0" fontId="1" fillId="0" borderId="0"/>
    <xf numFmtId="0" fontId="1" fillId="0" borderId="0"/>
    <xf numFmtId="0" fontId="3" fillId="0" borderId="0"/>
    <xf numFmtId="9" fontId="1" fillId="0" borderId="0" applyFont="0" applyFill="0" applyBorder="0" applyAlignment="0" applyProtection="0"/>
    <xf numFmtId="9" fontId="3" fillId="0" borderId="0" applyFont="0" applyFill="0" applyBorder="0" applyAlignment="0" applyProtection="0"/>
    <xf numFmtId="0" fontId="2" fillId="0" borderId="0" applyNumberFormat="0" applyFont="0" applyFill="0" applyBorder="0" applyAlignment="0" applyProtection="0"/>
    <xf numFmtId="43" fontId="2" fillId="0" borderId="0" applyFont="0" applyFill="0" applyBorder="0" applyAlignment="0" applyProtection="0"/>
    <xf numFmtId="43" fontId="6" fillId="0" borderId="0" applyFont="0" applyFill="0" applyBorder="0" applyAlignment="0" applyProtection="0"/>
    <xf numFmtId="168" fontId="2" fillId="0" borderId="0" applyFont="0" applyFill="0" applyBorder="0" applyAlignment="0" applyProtection="0"/>
    <xf numFmtId="168" fontId="1"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7" fillId="0" borderId="0" applyNumberForma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2" fillId="0" borderId="0" applyFont="0" applyFill="0" applyBorder="0" applyAlignment="0" applyProtection="0"/>
    <xf numFmtId="43" fontId="6" fillId="0" borderId="0" applyFont="0" applyFill="0" applyBorder="0" applyAlignment="0" applyProtection="0"/>
  </cellStyleXfs>
  <cellXfs count="48">
    <xf numFmtId="0" fontId="0" fillId="0" borderId="0" xfId="0"/>
    <xf numFmtId="0" fontId="4" fillId="2" borderId="0" xfId="0" applyFont="1" applyFill="1" applyAlignment="1">
      <alignment vertical="center"/>
    </xf>
    <xf numFmtId="0" fontId="4" fillId="0" borderId="0" xfId="0" applyFont="1" applyAlignment="1">
      <alignment horizontal="justify" vertical="center"/>
    </xf>
    <xf numFmtId="0" fontId="4" fillId="0" borderId="0" xfId="0" applyFont="1" applyAlignment="1">
      <alignment horizontal="center" vertical="center"/>
    </xf>
    <xf numFmtId="0" fontId="4" fillId="2" borderId="1" xfId="0" applyFont="1" applyFill="1" applyBorder="1" applyAlignment="1">
      <alignment horizontal="justify" vertical="center" wrapText="1"/>
    </xf>
    <xf numFmtId="0" fontId="5" fillId="2" borderId="1" xfId="0" applyFont="1" applyFill="1" applyBorder="1" applyAlignment="1">
      <alignment horizontal="center" vertical="center" wrapText="1"/>
    </xf>
    <xf numFmtId="0" fontId="4" fillId="0" borderId="0" xfId="0" applyFont="1" applyAlignment="1">
      <alignment vertical="center"/>
    </xf>
    <xf numFmtId="14" fontId="4" fillId="2" borderId="1" xfId="0" applyNumberFormat="1" applyFont="1" applyFill="1" applyBorder="1" applyAlignment="1">
      <alignment horizontal="center" vertical="center"/>
    </xf>
    <xf numFmtId="167" fontId="4" fillId="2" borderId="1" xfId="1" applyNumberFormat="1" applyFont="1" applyFill="1" applyBorder="1" applyAlignment="1">
      <alignment horizontal="center" vertical="center"/>
    </xf>
    <xf numFmtId="167" fontId="4" fillId="2" borderId="2" xfId="1" applyNumberFormat="1" applyFont="1" applyFill="1" applyBorder="1" applyAlignment="1">
      <alignment vertical="center"/>
    </xf>
    <xf numFmtId="0" fontId="9" fillId="0" borderId="0" xfId="0" applyFont="1"/>
    <xf numFmtId="0" fontId="4" fillId="2" borderId="1" xfId="0" applyFont="1" applyFill="1" applyBorder="1" applyAlignment="1">
      <alignment horizontal="center" vertical="center" wrapText="1"/>
    </xf>
    <xf numFmtId="0" fontId="4" fillId="2" borderId="8" xfId="0" applyFont="1" applyFill="1" applyBorder="1" applyAlignment="1">
      <alignment horizontal="center" vertical="center"/>
    </xf>
    <xf numFmtId="0" fontId="11" fillId="0" borderId="9" xfId="0" applyFont="1" applyBorder="1" applyAlignment="1">
      <alignment horizontal="left"/>
    </xf>
    <xf numFmtId="0" fontId="11" fillId="0" borderId="10" xfId="0" applyFont="1" applyBorder="1" applyAlignment="1">
      <alignment horizontal="left"/>
    </xf>
    <xf numFmtId="0" fontId="11" fillId="0" borderId="10" xfId="0" applyFont="1" applyBorder="1" applyAlignment="1">
      <alignment horizontal="left" vertical="center"/>
    </xf>
    <xf numFmtId="0" fontId="11" fillId="0" borderId="11" xfId="0" applyFont="1" applyBorder="1" applyAlignment="1">
      <alignment horizontal="left"/>
    </xf>
    <xf numFmtId="0" fontId="8" fillId="3" borderId="10" xfId="0" applyFont="1" applyFill="1" applyBorder="1" applyAlignment="1">
      <alignment horizontal="center" vertical="center"/>
    </xf>
    <xf numFmtId="0" fontId="4" fillId="2" borderId="12" xfId="0" applyFont="1" applyFill="1" applyBorder="1" applyAlignment="1">
      <alignment horizontal="center" vertical="center" wrapText="1"/>
    </xf>
    <xf numFmtId="0" fontId="4" fillId="2" borderId="14" xfId="0" applyFont="1" applyFill="1" applyBorder="1" applyAlignment="1">
      <alignment horizontal="center" vertical="center"/>
    </xf>
    <xf numFmtId="0" fontId="5" fillId="2" borderId="12" xfId="0" applyFont="1" applyFill="1" applyBorder="1" applyAlignment="1">
      <alignment horizontal="center" vertical="center" wrapText="1"/>
    </xf>
    <xf numFmtId="0" fontId="4" fillId="2" borderId="12" xfId="0" applyFont="1" applyFill="1" applyBorder="1" applyAlignment="1">
      <alignment horizontal="justify" vertical="center" wrapText="1"/>
    </xf>
    <xf numFmtId="14" fontId="4" fillId="2" borderId="12" xfId="0" applyNumberFormat="1" applyFont="1" applyFill="1" applyBorder="1" applyAlignment="1">
      <alignment horizontal="center" vertical="center"/>
    </xf>
    <xf numFmtId="167" fontId="4" fillId="2" borderId="12" xfId="1" applyNumberFormat="1" applyFont="1" applyFill="1" applyBorder="1" applyAlignment="1">
      <alignment horizontal="center" vertical="center"/>
    </xf>
    <xf numFmtId="167" fontId="4" fillId="2" borderId="13" xfId="1" applyNumberFormat="1" applyFont="1" applyFill="1" applyBorder="1" applyAlignment="1">
      <alignment vertical="center"/>
    </xf>
    <xf numFmtId="0" fontId="8" fillId="3" borderId="15" xfId="0" applyFont="1" applyFill="1" applyBorder="1" applyAlignment="1">
      <alignment horizontal="center" vertical="center"/>
    </xf>
    <xf numFmtId="0" fontId="4" fillId="2" borderId="16" xfId="0" applyFont="1" applyFill="1" applyBorder="1" applyAlignment="1">
      <alignment horizontal="center" vertical="center" wrapText="1"/>
    </xf>
    <xf numFmtId="0" fontId="4" fillId="2" borderId="17" xfId="0" applyFont="1" applyFill="1" applyBorder="1" applyAlignment="1">
      <alignment horizontal="center" vertical="center"/>
    </xf>
    <xf numFmtId="0" fontId="5" fillId="2" borderId="16" xfId="0" applyFont="1" applyFill="1" applyBorder="1" applyAlignment="1">
      <alignment horizontal="center" vertical="center" wrapText="1"/>
    </xf>
    <xf numFmtId="0" fontId="4" fillId="2" borderId="16" xfId="0" applyFont="1" applyFill="1" applyBorder="1" applyAlignment="1">
      <alignment horizontal="justify" vertical="center" wrapText="1"/>
    </xf>
    <xf numFmtId="14" fontId="4" fillId="2" borderId="16" xfId="0" applyNumberFormat="1" applyFont="1" applyFill="1" applyBorder="1" applyAlignment="1">
      <alignment horizontal="center" vertical="center"/>
    </xf>
    <xf numFmtId="167" fontId="4" fillId="2" borderId="16" xfId="1" applyNumberFormat="1" applyFont="1" applyFill="1" applyBorder="1" applyAlignment="1">
      <alignment horizontal="center" vertical="center"/>
    </xf>
    <xf numFmtId="167" fontId="4" fillId="2" borderId="18" xfId="1" applyNumberFormat="1" applyFont="1" applyFill="1" applyBorder="1" applyAlignment="1">
      <alignment vertical="center"/>
    </xf>
    <xf numFmtId="0" fontId="8" fillId="3" borderId="19" xfId="0" applyFont="1" applyFill="1" applyBorder="1" applyAlignment="1">
      <alignment horizontal="center" vertical="center"/>
    </xf>
    <xf numFmtId="0" fontId="8" fillId="4" borderId="20" xfId="0" applyFont="1" applyFill="1" applyBorder="1" applyAlignment="1">
      <alignment horizontal="center" vertical="center"/>
    </xf>
    <xf numFmtId="0" fontId="8" fillId="3" borderId="20" xfId="0" applyFont="1" applyFill="1" applyBorder="1" applyAlignment="1">
      <alignment horizontal="center" vertical="center"/>
    </xf>
    <xf numFmtId="0" fontId="8" fillId="4" borderId="20" xfId="0" applyFont="1" applyFill="1" applyBorder="1" applyAlignment="1">
      <alignment horizontal="center" vertical="center" wrapText="1"/>
    </xf>
    <xf numFmtId="0" fontId="8" fillId="3" borderId="20" xfId="0" applyFont="1" applyFill="1" applyBorder="1" applyAlignment="1">
      <alignment horizontal="center" vertical="center" wrapText="1"/>
    </xf>
    <xf numFmtId="0" fontId="8" fillId="4" borderId="21" xfId="0" applyFont="1" applyFill="1" applyBorder="1" applyAlignment="1">
      <alignment horizontal="center" vertical="center" wrapText="1"/>
    </xf>
    <xf numFmtId="0" fontId="12" fillId="0" borderId="12" xfId="0" applyFont="1" applyBorder="1" applyAlignment="1">
      <alignment horizontal="left"/>
    </xf>
    <xf numFmtId="0" fontId="12" fillId="0" borderId="13" xfId="0" applyFont="1" applyBorder="1" applyAlignment="1">
      <alignment horizontal="left"/>
    </xf>
    <xf numFmtId="0" fontId="10" fillId="0" borderId="5"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12" fillId="0" borderId="3" xfId="0" applyFont="1" applyBorder="1" applyAlignment="1">
      <alignment horizontal="left"/>
    </xf>
    <xf numFmtId="0" fontId="12" fillId="0" borderId="4" xfId="0" applyFont="1" applyBorder="1" applyAlignment="1">
      <alignment horizontal="left"/>
    </xf>
    <xf numFmtId="0" fontId="12" fillId="0" borderId="1" xfId="0" applyFont="1" applyBorder="1" applyAlignment="1">
      <alignment horizontal="left"/>
    </xf>
    <xf numFmtId="0" fontId="12" fillId="0" borderId="2" xfId="0" applyFont="1" applyBorder="1" applyAlignment="1">
      <alignment horizontal="left"/>
    </xf>
  </cellXfs>
  <cellStyles count="34">
    <cellStyle name="Euro" xfId="20" xr:uid="{00000000-0005-0000-0000-000000000000}"/>
    <cellStyle name="Hipervínculo 2" xfId="27" xr:uid="{00000000-0005-0000-0000-000001000000}"/>
    <cellStyle name="Millares 2" xfId="4" xr:uid="{00000000-0005-0000-0000-000002000000}"/>
    <cellStyle name="Millares 2 2" xfId="21" xr:uid="{00000000-0005-0000-0000-000003000000}"/>
    <cellStyle name="Millares 2 2 2" xfId="32" xr:uid="{00000000-0005-0000-0000-000004000000}"/>
    <cellStyle name="Millares 3" xfId="5" xr:uid="{00000000-0005-0000-0000-000005000000}"/>
    <cellStyle name="Millares 3 2" xfId="22" xr:uid="{00000000-0005-0000-0000-000006000000}"/>
    <cellStyle name="Millares 3 2 2" xfId="33" xr:uid="{00000000-0005-0000-0000-000007000000}"/>
    <cellStyle name="Millares 3 3" xfId="28" xr:uid="{00000000-0005-0000-0000-000008000000}"/>
    <cellStyle name="Millares 4" xfId="6" xr:uid="{00000000-0005-0000-0000-000009000000}"/>
    <cellStyle name="Millares 4 2" xfId="29" xr:uid="{00000000-0005-0000-0000-00000A000000}"/>
    <cellStyle name="Millares 5" xfId="7" xr:uid="{00000000-0005-0000-0000-00000B000000}"/>
    <cellStyle name="Millares 5 2" xfId="30" xr:uid="{00000000-0005-0000-0000-00000C000000}"/>
    <cellStyle name="Millares 6" xfId="8" xr:uid="{00000000-0005-0000-0000-00000D000000}"/>
    <cellStyle name="Millares 6 2" xfId="31" xr:uid="{00000000-0005-0000-0000-00000E000000}"/>
    <cellStyle name="Millares 7" xfId="3" xr:uid="{00000000-0005-0000-0000-00000F000000}"/>
    <cellStyle name="Moneda" xfId="1" builtinId="4"/>
    <cellStyle name="Moneda 2" xfId="10" xr:uid="{00000000-0005-0000-0000-000011000000}"/>
    <cellStyle name="Moneda 2 2" xfId="24" xr:uid="{00000000-0005-0000-0000-000012000000}"/>
    <cellStyle name="Moneda 3" xfId="9" xr:uid="{00000000-0005-0000-0000-000013000000}"/>
    <cellStyle name="Moneda 4" xfId="23" xr:uid="{00000000-0005-0000-0000-000014000000}"/>
    <cellStyle name="Normal" xfId="0" builtinId="0"/>
    <cellStyle name="Normal 2" xfId="11" xr:uid="{00000000-0005-0000-0000-000016000000}"/>
    <cellStyle name="Normal 2 2" xfId="12" xr:uid="{00000000-0005-0000-0000-000017000000}"/>
    <cellStyle name="Normal 2 3" xfId="13" xr:uid="{00000000-0005-0000-0000-000018000000}"/>
    <cellStyle name="Normal 3" xfId="14" xr:uid="{00000000-0005-0000-0000-000019000000}"/>
    <cellStyle name="Normal 4" xfId="15" xr:uid="{00000000-0005-0000-0000-00001A000000}"/>
    <cellStyle name="Normal 5" xfId="16" xr:uid="{00000000-0005-0000-0000-00001B000000}"/>
    <cellStyle name="Normal 6" xfId="17" xr:uid="{00000000-0005-0000-0000-00001C000000}"/>
    <cellStyle name="Normal 7" xfId="2" xr:uid="{00000000-0005-0000-0000-00001D000000}"/>
    <cellStyle name="Porcentaje 2" xfId="18" xr:uid="{00000000-0005-0000-0000-00001E000000}"/>
    <cellStyle name="Porcentaje 3" xfId="19" xr:uid="{00000000-0005-0000-0000-00001F000000}"/>
    <cellStyle name="Porcentaje 4" xfId="26" xr:uid="{00000000-0005-0000-0000-000020000000}"/>
    <cellStyle name="Porcentual 2" xfId="25" xr:uid="{00000000-0005-0000-0000-000021000000}"/>
  </cellStyles>
  <dxfs count="0"/>
  <tableStyles count="0" defaultTableStyle="TableStyleMedium2" defaultPivotStyle="PivotStyleLight16"/>
  <colors>
    <mruColors>
      <color rgb="FF126C6C"/>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1770474</xdr:colOff>
      <xdr:row>1</xdr:row>
      <xdr:rowOff>255303</xdr:rowOff>
    </xdr:to>
    <xdr:pic>
      <xdr:nvPicPr>
        <xdr:cNvPr id="3" name="Imagen 2">
          <a:extLst>
            <a:ext uri="{FF2B5EF4-FFF2-40B4-BE49-F238E27FC236}">
              <a16:creationId xmlns:a16="http://schemas.microsoft.com/office/drawing/2014/main" id="{E10CF767-C307-4438-B9E7-671CB78BACB5}"/>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3174" t="11794"/>
        <a:stretch/>
      </xdr:blipFill>
      <xdr:spPr>
        <a:xfrm>
          <a:off x="0" y="0"/>
          <a:ext cx="4020291" cy="2011861"/>
        </a:xfrm>
        <a:prstGeom prst="rect">
          <a:avLst/>
        </a:prstGeom>
      </xdr:spPr>
    </xdr:pic>
    <xdr:clientData/>
  </xdr:twoCellAnchor>
  <xdr:twoCellAnchor editAs="oneCell">
    <xdr:from>
      <xdr:col>2</xdr:col>
      <xdr:colOff>24741</xdr:colOff>
      <xdr:row>0</xdr:row>
      <xdr:rowOff>383473</xdr:rowOff>
    </xdr:from>
    <xdr:to>
      <xdr:col>3</xdr:col>
      <xdr:colOff>446368</xdr:colOff>
      <xdr:row>0</xdr:row>
      <xdr:rowOff>1520529</xdr:rowOff>
    </xdr:to>
    <xdr:pic>
      <xdr:nvPicPr>
        <xdr:cNvPr id="4" name="Imagen 3">
          <a:extLst>
            <a:ext uri="{FF2B5EF4-FFF2-40B4-BE49-F238E27FC236}">
              <a16:creationId xmlns:a16="http://schemas.microsoft.com/office/drawing/2014/main" id="{94382BE0-1555-4DDA-930C-50373012119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843150" y="383473"/>
          <a:ext cx="2400848" cy="1137056"/>
        </a:xfrm>
        <a:prstGeom prst="rect">
          <a:avLst/>
        </a:prstGeom>
      </xdr:spPr>
    </xdr:pic>
    <xdr:clientData/>
  </xdr:twoCellAnchor>
  <xdr:twoCellAnchor editAs="oneCell">
    <xdr:from>
      <xdr:col>8</xdr:col>
      <xdr:colOff>1172817</xdr:colOff>
      <xdr:row>0</xdr:row>
      <xdr:rowOff>0</xdr:rowOff>
    </xdr:from>
    <xdr:to>
      <xdr:col>11</xdr:col>
      <xdr:colOff>0</xdr:colOff>
      <xdr:row>1</xdr:row>
      <xdr:rowOff>26503</xdr:rowOff>
    </xdr:to>
    <xdr:pic>
      <xdr:nvPicPr>
        <xdr:cNvPr id="5" name="Imagen 4">
          <a:extLst>
            <a:ext uri="{FF2B5EF4-FFF2-40B4-BE49-F238E27FC236}">
              <a16:creationId xmlns:a16="http://schemas.microsoft.com/office/drawing/2014/main" id="{705FA447-19F9-4ED2-86C0-9DE66D635315}"/>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3174" t="11794"/>
        <a:stretch/>
      </xdr:blipFill>
      <xdr:spPr>
        <a:xfrm rot="10800000">
          <a:off x="15823095" y="0"/>
          <a:ext cx="4041914" cy="1782416"/>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95"/>
  <sheetViews>
    <sheetView tabSelected="1" zoomScale="115" zoomScaleNormal="115" workbookViewId="0">
      <pane xSplit="4" ySplit="2" topLeftCell="E8" activePane="bottomRight" state="frozen"/>
      <selection pane="topRight" activeCell="D1" sqref="D1"/>
      <selection pane="bottomLeft" activeCell="A3" sqref="A3"/>
      <selection pane="bottomRight" activeCell="O8" sqref="O8"/>
    </sheetView>
  </sheetViews>
  <sheetFormatPr baseColWidth="10" defaultColWidth="11.44140625" defaultRowHeight="13.8" x14ac:dyDescent="0.3"/>
  <cols>
    <col min="1" max="1" width="11.44140625" style="3"/>
    <col min="2" max="2" width="22.109375" style="6" bestFit="1" customWidth="1"/>
    <col min="3" max="3" width="29.6640625" style="3" bestFit="1" customWidth="1"/>
    <col min="4" max="4" width="40.6640625" style="3" bestFit="1" customWidth="1"/>
    <col min="5" max="5" width="47.6640625" style="2" customWidth="1"/>
    <col min="6" max="6" width="16.33203125" style="3" bestFit="1" customWidth="1"/>
    <col min="7" max="7" width="20.44140625" style="3" customWidth="1"/>
    <col min="8" max="8" width="25.33203125" style="3" customWidth="1"/>
    <col min="9" max="9" width="31.109375" style="6" customWidth="1"/>
    <col min="10" max="10" width="22" style="3" customWidth="1"/>
    <col min="11" max="11" width="22.88671875" style="6" customWidth="1"/>
    <col min="12" max="16384" width="11.44140625" style="6"/>
  </cols>
  <sheetData>
    <row r="1" spans="1:11" customFormat="1" ht="138" customHeight="1" thickBot="1" x14ac:dyDescent="0.35">
      <c r="A1" s="41" t="s">
        <v>30</v>
      </c>
      <c r="B1" s="42"/>
      <c r="C1" s="42"/>
      <c r="D1" s="42"/>
      <c r="E1" s="42"/>
      <c r="F1" s="42"/>
      <c r="G1" s="42"/>
      <c r="H1" s="42"/>
      <c r="I1" s="42"/>
      <c r="J1" s="42"/>
      <c r="K1" s="43"/>
    </row>
    <row r="2" spans="1:11" s="10" customFormat="1" ht="88.5" customHeight="1" thickBot="1" x14ac:dyDescent="0.45">
      <c r="A2" s="33" t="s">
        <v>28</v>
      </c>
      <c r="B2" s="34" t="s">
        <v>27</v>
      </c>
      <c r="C2" s="35" t="s">
        <v>6</v>
      </c>
      <c r="D2" s="36" t="s">
        <v>5</v>
      </c>
      <c r="E2" s="36" t="s">
        <v>0</v>
      </c>
      <c r="F2" s="37" t="s">
        <v>7</v>
      </c>
      <c r="G2" s="36" t="s">
        <v>1</v>
      </c>
      <c r="H2" s="37" t="s">
        <v>2</v>
      </c>
      <c r="I2" s="36" t="s">
        <v>3</v>
      </c>
      <c r="J2" s="37" t="s">
        <v>26</v>
      </c>
      <c r="K2" s="38" t="s">
        <v>4</v>
      </c>
    </row>
    <row r="3" spans="1:11" s="1" customFormat="1" ht="69" x14ac:dyDescent="0.3">
      <c r="A3" s="25">
        <v>1</v>
      </c>
      <c r="B3" s="26" t="s">
        <v>29</v>
      </c>
      <c r="C3" s="27" t="s">
        <v>31</v>
      </c>
      <c r="D3" s="28" t="s">
        <v>9</v>
      </c>
      <c r="E3" s="29" t="s">
        <v>159</v>
      </c>
      <c r="F3" s="30">
        <v>44215</v>
      </c>
      <c r="G3" s="30">
        <v>44228</v>
      </c>
      <c r="H3" s="30">
        <v>44592</v>
      </c>
      <c r="I3" s="30">
        <v>44957</v>
      </c>
      <c r="J3" s="31">
        <v>3242750</v>
      </c>
      <c r="K3" s="32">
        <v>6161582</v>
      </c>
    </row>
    <row r="4" spans="1:11" s="1" customFormat="1" ht="110.4" x14ac:dyDescent="0.3">
      <c r="A4" s="17">
        <v>2</v>
      </c>
      <c r="B4" s="11" t="s">
        <v>29</v>
      </c>
      <c r="C4" s="12" t="s">
        <v>32</v>
      </c>
      <c r="D4" s="5" t="s">
        <v>110</v>
      </c>
      <c r="E4" s="4" t="s">
        <v>160</v>
      </c>
      <c r="F4" s="7">
        <v>44216</v>
      </c>
      <c r="G4" s="7">
        <v>44216</v>
      </c>
      <c r="H4" s="7">
        <v>44247</v>
      </c>
      <c r="I4" s="7">
        <v>44247</v>
      </c>
      <c r="J4" s="8">
        <v>24555000</v>
      </c>
      <c r="K4" s="9">
        <v>24555000</v>
      </c>
    </row>
    <row r="5" spans="1:11" s="1" customFormat="1" ht="69" x14ac:dyDescent="0.3">
      <c r="A5" s="17">
        <v>3</v>
      </c>
      <c r="B5" s="11" t="s">
        <v>29</v>
      </c>
      <c r="C5" s="12" t="s">
        <v>33</v>
      </c>
      <c r="D5" s="5" t="s">
        <v>9</v>
      </c>
      <c r="E5" s="4" t="s">
        <v>17</v>
      </c>
      <c r="F5" s="7">
        <v>44216</v>
      </c>
      <c r="G5" s="7">
        <v>44228</v>
      </c>
      <c r="H5" s="7">
        <v>44592</v>
      </c>
      <c r="I5" s="7">
        <v>44957</v>
      </c>
      <c r="J5" s="8">
        <v>5950000</v>
      </c>
      <c r="K5" s="9">
        <v>8330000</v>
      </c>
    </row>
    <row r="6" spans="1:11" s="1" customFormat="1" ht="69" x14ac:dyDescent="0.3">
      <c r="A6" s="17">
        <v>4</v>
      </c>
      <c r="B6" s="11" t="s">
        <v>29</v>
      </c>
      <c r="C6" s="12" t="s">
        <v>34</v>
      </c>
      <c r="D6" s="5" t="s">
        <v>12</v>
      </c>
      <c r="E6" s="4" t="s">
        <v>161</v>
      </c>
      <c r="F6" s="7">
        <v>44216</v>
      </c>
      <c r="G6" s="7">
        <v>44221</v>
      </c>
      <c r="H6" s="7">
        <v>44585</v>
      </c>
      <c r="I6" s="7">
        <v>44585</v>
      </c>
      <c r="J6" s="8">
        <v>7448120</v>
      </c>
      <c r="K6" s="9">
        <v>7448120</v>
      </c>
    </row>
    <row r="7" spans="1:11" s="1" customFormat="1" ht="82.8" x14ac:dyDescent="0.3">
      <c r="A7" s="17">
        <v>5</v>
      </c>
      <c r="B7" s="11" t="s">
        <v>29</v>
      </c>
      <c r="C7" s="12" t="s">
        <v>35</v>
      </c>
      <c r="D7" s="5" t="s">
        <v>12</v>
      </c>
      <c r="E7" s="4" t="s">
        <v>162</v>
      </c>
      <c r="F7" s="7">
        <v>44216</v>
      </c>
      <c r="G7" s="7">
        <v>44221</v>
      </c>
      <c r="H7" s="7">
        <v>44585</v>
      </c>
      <c r="I7" s="7">
        <v>44585</v>
      </c>
      <c r="J7" s="8">
        <v>5950000</v>
      </c>
      <c r="K7" s="9">
        <v>5950000</v>
      </c>
    </row>
    <row r="8" spans="1:11" s="1" customFormat="1" ht="82.8" x14ac:dyDescent="0.3">
      <c r="A8" s="17">
        <v>6</v>
      </c>
      <c r="B8" s="11" t="s">
        <v>29</v>
      </c>
      <c r="C8" s="12" t="s">
        <v>36</v>
      </c>
      <c r="D8" s="5" t="s">
        <v>13</v>
      </c>
      <c r="E8" s="4" t="s">
        <v>163</v>
      </c>
      <c r="F8" s="7">
        <v>44217</v>
      </c>
      <c r="G8" s="7">
        <v>44221</v>
      </c>
      <c r="H8" s="7">
        <v>44225</v>
      </c>
      <c r="I8" s="7">
        <v>44225</v>
      </c>
      <c r="J8" s="8">
        <v>34199760</v>
      </c>
      <c r="K8" s="9">
        <v>34199760</v>
      </c>
    </row>
    <row r="9" spans="1:11" s="1" customFormat="1" ht="69" x14ac:dyDescent="0.3">
      <c r="A9" s="17">
        <v>7</v>
      </c>
      <c r="B9" s="11" t="s">
        <v>29</v>
      </c>
      <c r="C9" s="12" t="s">
        <v>37</v>
      </c>
      <c r="D9" s="5" t="s">
        <v>111</v>
      </c>
      <c r="E9" s="4" t="s">
        <v>18</v>
      </c>
      <c r="F9" s="7">
        <v>44217</v>
      </c>
      <c r="G9" s="7">
        <v>44221</v>
      </c>
      <c r="H9" s="7">
        <v>44585</v>
      </c>
      <c r="I9" s="7">
        <v>44950</v>
      </c>
      <c r="J9" s="8">
        <v>5950000</v>
      </c>
      <c r="K9" s="9">
        <v>5950000</v>
      </c>
    </row>
    <row r="10" spans="1:11" s="1" customFormat="1" ht="82.8" x14ac:dyDescent="0.3">
      <c r="A10" s="17">
        <v>8</v>
      </c>
      <c r="B10" s="11" t="s">
        <v>29</v>
      </c>
      <c r="C10" s="12" t="s">
        <v>38</v>
      </c>
      <c r="D10" s="5" t="s">
        <v>111</v>
      </c>
      <c r="E10" s="4" t="s">
        <v>164</v>
      </c>
      <c r="F10" s="7">
        <v>44217</v>
      </c>
      <c r="G10" s="7">
        <v>44221</v>
      </c>
      <c r="H10" s="7">
        <v>44585</v>
      </c>
      <c r="I10" s="7">
        <v>44950</v>
      </c>
      <c r="J10" s="8">
        <v>3927000</v>
      </c>
      <c r="K10" s="9">
        <v>8069000</v>
      </c>
    </row>
    <row r="11" spans="1:11" s="1" customFormat="1" ht="69" x14ac:dyDescent="0.3">
      <c r="A11" s="17">
        <v>9</v>
      </c>
      <c r="B11" s="11" t="s">
        <v>29</v>
      </c>
      <c r="C11" s="12" t="s">
        <v>39</v>
      </c>
      <c r="D11" s="5" t="s">
        <v>112</v>
      </c>
      <c r="E11" s="4" t="s">
        <v>165</v>
      </c>
      <c r="F11" s="7">
        <v>44218</v>
      </c>
      <c r="G11" s="7">
        <v>44221</v>
      </c>
      <c r="H11" s="7">
        <v>44585</v>
      </c>
      <c r="I11" s="7">
        <v>44950</v>
      </c>
      <c r="J11" s="8">
        <v>5950000</v>
      </c>
      <c r="K11" s="9">
        <v>15470000</v>
      </c>
    </row>
    <row r="12" spans="1:11" s="1" customFormat="1" ht="110.4" x14ac:dyDescent="0.3">
      <c r="A12" s="17">
        <v>10</v>
      </c>
      <c r="B12" s="11" t="s">
        <v>29</v>
      </c>
      <c r="C12" s="12" t="s">
        <v>40</v>
      </c>
      <c r="D12" s="5" t="s">
        <v>112</v>
      </c>
      <c r="E12" s="4" t="s">
        <v>166</v>
      </c>
      <c r="F12" s="7">
        <v>44218</v>
      </c>
      <c r="G12" s="7">
        <v>44221</v>
      </c>
      <c r="H12" s="7">
        <v>44585</v>
      </c>
      <c r="I12" s="7">
        <v>44950</v>
      </c>
      <c r="J12" s="8">
        <v>5712000</v>
      </c>
      <c r="K12" s="9">
        <v>5712000</v>
      </c>
    </row>
    <row r="13" spans="1:11" s="1" customFormat="1" ht="41.4" x14ac:dyDescent="0.3">
      <c r="A13" s="17">
        <v>11</v>
      </c>
      <c r="B13" s="11" t="s">
        <v>29</v>
      </c>
      <c r="C13" s="12" t="s">
        <v>41</v>
      </c>
      <c r="D13" s="5" t="s">
        <v>113</v>
      </c>
      <c r="E13" s="4" t="s">
        <v>167</v>
      </c>
      <c r="F13" s="7">
        <v>44223</v>
      </c>
      <c r="G13" s="7">
        <v>44225</v>
      </c>
      <c r="H13" s="7">
        <v>44284</v>
      </c>
      <c r="I13" s="7">
        <v>44284</v>
      </c>
      <c r="J13" s="8">
        <v>30545514</v>
      </c>
      <c r="K13" s="9">
        <v>30545514</v>
      </c>
    </row>
    <row r="14" spans="1:11" s="1" customFormat="1" ht="96.6" x14ac:dyDescent="0.3">
      <c r="A14" s="17">
        <v>12</v>
      </c>
      <c r="B14" s="11" t="s">
        <v>29</v>
      </c>
      <c r="C14" s="12" t="s">
        <v>42</v>
      </c>
      <c r="D14" s="5" t="s">
        <v>114</v>
      </c>
      <c r="E14" s="4" t="s">
        <v>168</v>
      </c>
      <c r="F14" s="7">
        <v>44224</v>
      </c>
      <c r="G14" s="7">
        <v>44228</v>
      </c>
      <c r="H14" s="7">
        <v>44592</v>
      </c>
      <c r="I14" s="7">
        <v>44592</v>
      </c>
      <c r="J14" s="8">
        <v>34500000</v>
      </c>
      <c r="K14" s="9">
        <f>+J14+9000000</f>
        <v>43500000</v>
      </c>
    </row>
    <row r="15" spans="1:11" s="1" customFormat="1" ht="69" x14ac:dyDescent="0.3">
      <c r="A15" s="17">
        <v>13</v>
      </c>
      <c r="B15" s="11" t="s">
        <v>29</v>
      </c>
      <c r="C15" s="12" t="s">
        <v>43</v>
      </c>
      <c r="D15" s="5" t="s">
        <v>25</v>
      </c>
      <c r="E15" s="4" t="s">
        <v>169</v>
      </c>
      <c r="F15" s="7">
        <v>44225</v>
      </c>
      <c r="G15" s="7">
        <v>44229</v>
      </c>
      <c r="H15" s="7">
        <v>44593</v>
      </c>
      <c r="I15" s="7">
        <v>44593</v>
      </c>
      <c r="J15" s="8">
        <v>45398500</v>
      </c>
      <c r="K15" s="9">
        <v>45398500</v>
      </c>
    </row>
    <row r="16" spans="1:11" s="1" customFormat="1" ht="55.2" x14ac:dyDescent="0.3">
      <c r="A16" s="17">
        <v>14</v>
      </c>
      <c r="B16" s="11" t="s">
        <v>29</v>
      </c>
      <c r="C16" s="12" t="s">
        <v>44</v>
      </c>
      <c r="D16" s="5" t="s">
        <v>115</v>
      </c>
      <c r="E16" s="4" t="s">
        <v>170</v>
      </c>
      <c r="F16" s="7">
        <v>44231</v>
      </c>
      <c r="G16" s="7">
        <v>44236</v>
      </c>
      <c r="H16" s="7">
        <v>44600</v>
      </c>
      <c r="I16" s="7">
        <v>44600</v>
      </c>
      <c r="J16" s="8">
        <v>12524164</v>
      </c>
      <c r="K16" s="9">
        <v>12524164</v>
      </c>
    </row>
    <row r="17" spans="1:11" s="1" customFormat="1" ht="69" x14ac:dyDescent="0.3">
      <c r="A17" s="17">
        <v>15</v>
      </c>
      <c r="B17" s="11" t="s">
        <v>29</v>
      </c>
      <c r="C17" s="12" t="s">
        <v>45</v>
      </c>
      <c r="D17" s="5" t="s">
        <v>116</v>
      </c>
      <c r="E17" s="4" t="s">
        <v>171</v>
      </c>
      <c r="F17" s="7">
        <v>44232</v>
      </c>
      <c r="G17" s="7">
        <v>44242</v>
      </c>
      <c r="H17" s="7">
        <v>44606</v>
      </c>
      <c r="I17" s="7">
        <v>44971</v>
      </c>
      <c r="J17" s="8">
        <v>5950000</v>
      </c>
      <c r="K17" s="9">
        <v>5950000</v>
      </c>
    </row>
    <row r="18" spans="1:11" s="1" customFormat="1" ht="69" x14ac:dyDescent="0.3">
      <c r="A18" s="17">
        <v>16</v>
      </c>
      <c r="B18" s="11" t="s">
        <v>29</v>
      </c>
      <c r="C18" s="12" t="s">
        <v>46</v>
      </c>
      <c r="D18" s="5" t="s">
        <v>8</v>
      </c>
      <c r="E18" s="4" t="s">
        <v>172</v>
      </c>
      <c r="F18" s="7">
        <v>44232</v>
      </c>
      <c r="G18" s="7">
        <v>44235</v>
      </c>
      <c r="H18" s="7">
        <v>44293</v>
      </c>
      <c r="I18" s="7">
        <v>44293</v>
      </c>
      <c r="J18" s="8">
        <v>334271</v>
      </c>
      <c r="K18" s="9">
        <v>334271</v>
      </c>
    </row>
    <row r="19" spans="1:11" s="1" customFormat="1" ht="41.4" x14ac:dyDescent="0.3">
      <c r="A19" s="17">
        <v>17</v>
      </c>
      <c r="B19" s="11" t="s">
        <v>29</v>
      </c>
      <c r="C19" s="12" t="s">
        <v>47</v>
      </c>
      <c r="D19" s="5" t="s">
        <v>117</v>
      </c>
      <c r="E19" s="4" t="s">
        <v>173</v>
      </c>
      <c r="F19" s="7">
        <v>44244</v>
      </c>
      <c r="G19" s="7">
        <v>44244</v>
      </c>
      <c r="H19" s="7">
        <v>44608</v>
      </c>
      <c r="I19" s="7">
        <v>44973</v>
      </c>
      <c r="J19" s="8">
        <v>5950000</v>
      </c>
      <c r="K19" s="9">
        <v>17850000</v>
      </c>
    </row>
    <row r="20" spans="1:11" s="1" customFormat="1" ht="110.4" x14ac:dyDescent="0.3">
      <c r="A20" s="17">
        <v>18</v>
      </c>
      <c r="B20" s="11" t="s">
        <v>29</v>
      </c>
      <c r="C20" s="12" t="s">
        <v>48</v>
      </c>
      <c r="D20" s="5" t="s">
        <v>118</v>
      </c>
      <c r="E20" s="4" t="s">
        <v>174</v>
      </c>
      <c r="F20" s="7">
        <v>44250</v>
      </c>
      <c r="G20" s="7">
        <v>44251</v>
      </c>
      <c r="H20" s="7">
        <v>44309</v>
      </c>
      <c r="I20" s="7">
        <v>44309</v>
      </c>
      <c r="J20" s="8">
        <v>14565600</v>
      </c>
      <c r="K20" s="9">
        <v>14565600</v>
      </c>
    </row>
    <row r="21" spans="1:11" s="1" customFormat="1" ht="138" x14ac:dyDescent="0.3">
      <c r="A21" s="17">
        <v>19</v>
      </c>
      <c r="B21" s="11" t="s">
        <v>29</v>
      </c>
      <c r="C21" s="12" t="s">
        <v>49</v>
      </c>
      <c r="D21" s="5" t="s">
        <v>24</v>
      </c>
      <c r="E21" s="4" t="s">
        <v>175</v>
      </c>
      <c r="F21" s="7">
        <v>44251</v>
      </c>
      <c r="G21" s="7">
        <v>44260</v>
      </c>
      <c r="H21" s="7">
        <v>44443</v>
      </c>
      <c r="I21" s="7">
        <v>44443</v>
      </c>
      <c r="J21" s="8">
        <v>41412000</v>
      </c>
      <c r="K21" s="9">
        <v>41412000</v>
      </c>
    </row>
    <row r="22" spans="1:11" s="1" customFormat="1" ht="69" x14ac:dyDescent="0.3">
      <c r="A22" s="17">
        <v>20</v>
      </c>
      <c r="B22" s="11" t="s">
        <v>29</v>
      </c>
      <c r="C22" s="12" t="s">
        <v>50</v>
      </c>
      <c r="D22" s="5" t="s">
        <v>119</v>
      </c>
      <c r="E22" s="4" t="s">
        <v>176</v>
      </c>
      <c r="F22" s="7">
        <v>44263</v>
      </c>
      <c r="G22" s="7">
        <v>44264</v>
      </c>
      <c r="H22" s="7">
        <v>44561</v>
      </c>
      <c r="I22" s="7">
        <v>44926</v>
      </c>
      <c r="J22" s="8">
        <v>25432314</v>
      </c>
      <c r="K22" s="9">
        <v>43282314</v>
      </c>
    </row>
    <row r="23" spans="1:11" s="1" customFormat="1" ht="96.6" x14ac:dyDescent="0.3">
      <c r="A23" s="17">
        <v>21</v>
      </c>
      <c r="B23" s="11" t="s">
        <v>29</v>
      </c>
      <c r="C23" s="12" t="s">
        <v>51</v>
      </c>
      <c r="D23" s="5" t="s">
        <v>120</v>
      </c>
      <c r="E23" s="4" t="s">
        <v>177</v>
      </c>
      <c r="F23" s="7">
        <v>44263</v>
      </c>
      <c r="G23" s="7">
        <v>44264</v>
      </c>
      <c r="H23" s="7">
        <v>44628</v>
      </c>
      <c r="I23" s="7">
        <v>44628</v>
      </c>
      <c r="J23" s="8">
        <v>4000000</v>
      </c>
      <c r="K23" s="9">
        <v>4000000</v>
      </c>
    </row>
    <row r="24" spans="1:11" s="1" customFormat="1" ht="41.4" x14ac:dyDescent="0.3">
      <c r="A24" s="17">
        <v>22</v>
      </c>
      <c r="B24" s="11" t="s">
        <v>29</v>
      </c>
      <c r="C24" s="12" t="s">
        <v>52</v>
      </c>
      <c r="D24" s="5" t="s">
        <v>121</v>
      </c>
      <c r="E24" s="4" t="s">
        <v>178</v>
      </c>
      <c r="F24" s="7">
        <v>44265</v>
      </c>
      <c r="G24" s="7">
        <v>44266</v>
      </c>
      <c r="H24" s="7">
        <v>44561</v>
      </c>
      <c r="I24" s="7">
        <v>44926</v>
      </c>
      <c r="J24" s="8">
        <v>1190000</v>
      </c>
      <c r="K24" s="9">
        <v>2380000</v>
      </c>
    </row>
    <row r="25" spans="1:11" s="1" customFormat="1" ht="110.4" x14ac:dyDescent="0.3">
      <c r="A25" s="17">
        <v>23</v>
      </c>
      <c r="B25" s="11" t="s">
        <v>29</v>
      </c>
      <c r="C25" s="12" t="s">
        <v>53</v>
      </c>
      <c r="D25" s="5" t="s">
        <v>122</v>
      </c>
      <c r="E25" s="4" t="s">
        <v>179</v>
      </c>
      <c r="F25" s="7">
        <v>44267</v>
      </c>
      <c r="G25" s="7">
        <v>44270</v>
      </c>
      <c r="H25" s="7">
        <v>44561</v>
      </c>
      <c r="I25" s="7">
        <v>44561</v>
      </c>
      <c r="J25" s="8">
        <v>19992000</v>
      </c>
      <c r="K25" s="9">
        <v>19992000</v>
      </c>
    </row>
    <row r="26" spans="1:11" s="1" customFormat="1" ht="82.8" x14ac:dyDescent="0.3">
      <c r="A26" s="17">
        <v>24</v>
      </c>
      <c r="B26" s="11" t="s">
        <v>29</v>
      </c>
      <c r="C26" s="12" t="s">
        <v>54</v>
      </c>
      <c r="D26" s="5" t="s">
        <v>13</v>
      </c>
      <c r="E26" s="4" t="s">
        <v>163</v>
      </c>
      <c r="F26" s="7">
        <v>44274</v>
      </c>
      <c r="G26" s="7">
        <v>44279</v>
      </c>
      <c r="H26" s="7">
        <v>44295</v>
      </c>
      <c r="I26" s="7">
        <v>44295</v>
      </c>
      <c r="J26" s="8">
        <v>29485440</v>
      </c>
      <c r="K26" s="9">
        <v>29485440</v>
      </c>
    </row>
    <row r="27" spans="1:11" s="1" customFormat="1" ht="96.6" x14ac:dyDescent="0.3">
      <c r="A27" s="17">
        <v>25</v>
      </c>
      <c r="B27" s="11" t="s">
        <v>29</v>
      </c>
      <c r="C27" s="12" t="s">
        <v>55</v>
      </c>
      <c r="D27" s="5" t="s">
        <v>123</v>
      </c>
      <c r="E27" s="4" t="s">
        <v>180</v>
      </c>
      <c r="F27" s="7">
        <v>44284</v>
      </c>
      <c r="G27" s="7">
        <v>44286</v>
      </c>
      <c r="H27" s="7">
        <v>44296</v>
      </c>
      <c r="I27" s="7">
        <v>44296</v>
      </c>
      <c r="J27" s="8">
        <v>8330000</v>
      </c>
      <c r="K27" s="9">
        <v>8330000</v>
      </c>
    </row>
    <row r="28" spans="1:11" s="1" customFormat="1" ht="69" x14ac:dyDescent="0.3">
      <c r="A28" s="17">
        <v>26</v>
      </c>
      <c r="B28" s="11" t="s">
        <v>29</v>
      </c>
      <c r="C28" s="12" t="s">
        <v>56</v>
      </c>
      <c r="D28" s="5" t="s">
        <v>124</v>
      </c>
      <c r="E28" s="4" t="s">
        <v>181</v>
      </c>
      <c r="F28" s="7">
        <v>44284</v>
      </c>
      <c r="G28" s="7">
        <v>44286</v>
      </c>
      <c r="H28" s="7">
        <v>44650</v>
      </c>
      <c r="I28" s="7">
        <v>44650</v>
      </c>
      <c r="J28" s="8">
        <v>43863712</v>
      </c>
      <c r="K28" s="9">
        <v>43863712</v>
      </c>
    </row>
    <row r="29" spans="1:11" s="1" customFormat="1" ht="82.8" x14ac:dyDescent="0.3">
      <c r="A29" s="17">
        <v>27</v>
      </c>
      <c r="B29" s="11" t="s">
        <v>29</v>
      </c>
      <c r="C29" s="12" t="s">
        <v>57</v>
      </c>
      <c r="D29" s="5" t="s">
        <v>19</v>
      </c>
      <c r="E29" s="4" t="s">
        <v>182</v>
      </c>
      <c r="F29" s="7">
        <v>44285</v>
      </c>
      <c r="G29" s="7">
        <v>44292</v>
      </c>
      <c r="H29" s="7">
        <v>44656</v>
      </c>
      <c r="I29" s="7">
        <v>44656</v>
      </c>
      <c r="J29" s="8">
        <v>45426300</v>
      </c>
      <c r="K29" s="9">
        <v>45426300</v>
      </c>
    </row>
    <row r="30" spans="1:11" s="1" customFormat="1" ht="82.8" x14ac:dyDescent="0.3">
      <c r="A30" s="17">
        <v>28</v>
      </c>
      <c r="B30" s="11" t="s">
        <v>29</v>
      </c>
      <c r="C30" s="12" t="s">
        <v>58</v>
      </c>
      <c r="D30" s="5" t="s">
        <v>125</v>
      </c>
      <c r="E30" s="4" t="s">
        <v>14</v>
      </c>
      <c r="F30" s="7">
        <v>44300</v>
      </c>
      <c r="G30" s="7">
        <v>44302</v>
      </c>
      <c r="H30" s="7">
        <v>44362</v>
      </c>
      <c r="I30" s="7">
        <v>44362</v>
      </c>
      <c r="J30" s="8">
        <v>3748500</v>
      </c>
      <c r="K30" s="9">
        <v>3748500</v>
      </c>
    </row>
    <row r="31" spans="1:11" s="1" customFormat="1" ht="55.2" x14ac:dyDescent="0.3">
      <c r="A31" s="17">
        <v>29</v>
      </c>
      <c r="B31" s="11" t="s">
        <v>29</v>
      </c>
      <c r="C31" s="12" t="s">
        <v>59</v>
      </c>
      <c r="D31" s="5" t="s">
        <v>10</v>
      </c>
      <c r="E31" s="4" t="s">
        <v>183</v>
      </c>
      <c r="F31" s="7">
        <v>44305</v>
      </c>
      <c r="G31" s="7">
        <v>44307</v>
      </c>
      <c r="H31" s="7">
        <v>44671</v>
      </c>
      <c r="I31" s="7">
        <v>44671</v>
      </c>
      <c r="J31" s="8">
        <v>26322921</v>
      </c>
      <c r="K31" s="9">
        <v>26322921</v>
      </c>
    </row>
    <row r="32" spans="1:11" s="1" customFormat="1" ht="82.8" x14ac:dyDescent="0.3">
      <c r="A32" s="17">
        <v>30</v>
      </c>
      <c r="B32" s="11" t="s">
        <v>29</v>
      </c>
      <c r="C32" s="12" t="s">
        <v>60</v>
      </c>
      <c r="D32" s="5" t="s">
        <v>126</v>
      </c>
      <c r="E32" s="4" t="s">
        <v>184</v>
      </c>
      <c r="F32" s="7">
        <v>44316</v>
      </c>
      <c r="G32" s="7">
        <v>44319</v>
      </c>
      <c r="H32" s="7">
        <v>44379</v>
      </c>
      <c r="I32" s="7">
        <v>44379</v>
      </c>
      <c r="J32" s="8">
        <v>1466675</v>
      </c>
      <c r="K32" s="9">
        <v>1466675</v>
      </c>
    </row>
    <row r="33" spans="1:11" s="1" customFormat="1" ht="55.2" x14ac:dyDescent="0.3">
      <c r="A33" s="17">
        <v>31</v>
      </c>
      <c r="B33" s="11" t="s">
        <v>29</v>
      </c>
      <c r="C33" s="12" t="s">
        <v>61</v>
      </c>
      <c r="D33" s="5" t="s">
        <v>127</v>
      </c>
      <c r="E33" s="4" t="s">
        <v>185</v>
      </c>
      <c r="F33" s="7">
        <v>44316</v>
      </c>
      <c r="G33" s="7">
        <v>44316</v>
      </c>
      <c r="H33" s="7">
        <v>44345</v>
      </c>
      <c r="I33" s="7">
        <v>44345</v>
      </c>
      <c r="J33" s="8">
        <v>2544900</v>
      </c>
      <c r="K33" s="9">
        <v>2544900</v>
      </c>
    </row>
    <row r="34" spans="1:11" s="1" customFormat="1" ht="110.4" x14ac:dyDescent="0.3">
      <c r="A34" s="17">
        <v>32</v>
      </c>
      <c r="B34" s="11" t="s">
        <v>29</v>
      </c>
      <c r="C34" s="12" t="s">
        <v>62</v>
      </c>
      <c r="D34" s="5" t="s">
        <v>128</v>
      </c>
      <c r="E34" s="4" t="s">
        <v>186</v>
      </c>
      <c r="F34" s="7">
        <v>44319</v>
      </c>
      <c r="G34" s="7">
        <v>44321</v>
      </c>
      <c r="H34" s="7">
        <v>44685</v>
      </c>
      <c r="I34" s="7">
        <v>44685</v>
      </c>
      <c r="J34" s="8">
        <v>35633174</v>
      </c>
      <c r="K34" s="9">
        <v>35633174</v>
      </c>
    </row>
    <row r="35" spans="1:11" s="1" customFormat="1" ht="69" x14ac:dyDescent="0.3">
      <c r="A35" s="17">
        <v>33</v>
      </c>
      <c r="B35" s="11" t="s">
        <v>29</v>
      </c>
      <c r="C35" s="12" t="s">
        <v>63</v>
      </c>
      <c r="D35" s="5" t="s">
        <v>129</v>
      </c>
      <c r="E35" s="4" t="s">
        <v>187</v>
      </c>
      <c r="F35" s="7">
        <v>44329</v>
      </c>
      <c r="G35" s="7">
        <v>44330</v>
      </c>
      <c r="H35" s="7">
        <v>44390</v>
      </c>
      <c r="I35" s="7">
        <v>44390</v>
      </c>
      <c r="J35" s="8">
        <v>892500</v>
      </c>
      <c r="K35" s="9">
        <v>892500</v>
      </c>
    </row>
    <row r="36" spans="1:11" s="1" customFormat="1" ht="82.8" x14ac:dyDescent="0.3">
      <c r="A36" s="17">
        <v>34</v>
      </c>
      <c r="B36" s="11" t="s">
        <v>29</v>
      </c>
      <c r="C36" s="12" t="s">
        <v>64</v>
      </c>
      <c r="D36" s="5" t="s">
        <v>130</v>
      </c>
      <c r="E36" s="4" t="s">
        <v>188</v>
      </c>
      <c r="F36" s="7">
        <v>44329</v>
      </c>
      <c r="G36" s="7">
        <v>44334</v>
      </c>
      <c r="H36" s="7">
        <v>44436</v>
      </c>
      <c r="I36" s="7">
        <v>44436</v>
      </c>
      <c r="J36" s="8">
        <v>15470000</v>
      </c>
      <c r="K36" s="9">
        <v>15470000</v>
      </c>
    </row>
    <row r="37" spans="1:11" s="1" customFormat="1" ht="55.2" x14ac:dyDescent="0.3">
      <c r="A37" s="17">
        <v>35</v>
      </c>
      <c r="B37" s="11" t="s">
        <v>29</v>
      </c>
      <c r="C37" s="12" t="s">
        <v>65</v>
      </c>
      <c r="D37" s="5" t="s">
        <v>131</v>
      </c>
      <c r="E37" s="4" t="s">
        <v>189</v>
      </c>
      <c r="F37" s="7">
        <v>44347</v>
      </c>
      <c r="G37" s="7">
        <v>44355</v>
      </c>
      <c r="H37" s="7">
        <v>44415</v>
      </c>
      <c r="I37" s="7">
        <v>44415</v>
      </c>
      <c r="J37" s="8">
        <v>5533500</v>
      </c>
      <c r="K37" s="9">
        <v>5533500</v>
      </c>
    </row>
    <row r="38" spans="1:11" s="1" customFormat="1" ht="69" x14ac:dyDescent="0.3">
      <c r="A38" s="17">
        <v>36</v>
      </c>
      <c r="B38" s="11" t="s">
        <v>29</v>
      </c>
      <c r="C38" s="12" t="s">
        <v>66</v>
      </c>
      <c r="D38" s="5" t="s">
        <v>132</v>
      </c>
      <c r="E38" s="4" t="s">
        <v>190</v>
      </c>
      <c r="F38" s="7">
        <v>44348</v>
      </c>
      <c r="G38" s="7">
        <v>44351</v>
      </c>
      <c r="H38" s="7">
        <v>44472</v>
      </c>
      <c r="I38" s="7">
        <v>44472</v>
      </c>
      <c r="J38" s="8">
        <v>36890000</v>
      </c>
      <c r="K38" s="9">
        <v>36890000</v>
      </c>
    </row>
    <row r="39" spans="1:11" s="1" customFormat="1" ht="55.2" x14ac:dyDescent="0.3">
      <c r="A39" s="17">
        <v>37</v>
      </c>
      <c r="B39" s="11" t="s">
        <v>29</v>
      </c>
      <c r="C39" s="12" t="s">
        <v>67</v>
      </c>
      <c r="D39" s="5" t="s">
        <v>133</v>
      </c>
      <c r="E39" s="4" t="s">
        <v>191</v>
      </c>
      <c r="F39" s="7">
        <v>44350</v>
      </c>
      <c r="G39" s="7">
        <v>44355</v>
      </c>
      <c r="H39" s="7">
        <v>44446</v>
      </c>
      <c r="I39" s="7">
        <v>44446</v>
      </c>
      <c r="J39" s="8">
        <v>35700000</v>
      </c>
      <c r="K39" s="9">
        <v>35700000</v>
      </c>
    </row>
    <row r="40" spans="1:11" s="1" customFormat="1" ht="179.4" x14ac:dyDescent="0.3">
      <c r="A40" s="17">
        <v>38</v>
      </c>
      <c r="B40" s="11" t="s">
        <v>29</v>
      </c>
      <c r="C40" s="12" t="s">
        <v>68</v>
      </c>
      <c r="D40" s="5" t="s">
        <v>122</v>
      </c>
      <c r="E40" s="4" t="s">
        <v>192</v>
      </c>
      <c r="F40" s="7">
        <v>44350</v>
      </c>
      <c r="G40" s="7">
        <v>44354</v>
      </c>
      <c r="H40" s="7">
        <v>44383</v>
      </c>
      <c r="I40" s="7">
        <v>44383</v>
      </c>
      <c r="J40" s="8">
        <v>5712000</v>
      </c>
      <c r="K40" s="9">
        <v>5712000</v>
      </c>
    </row>
    <row r="41" spans="1:11" s="1" customFormat="1" ht="41.4" x14ac:dyDescent="0.3">
      <c r="A41" s="17">
        <v>39</v>
      </c>
      <c r="B41" s="11" t="s">
        <v>29</v>
      </c>
      <c r="C41" s="12" t="s">
        <v>69</v>
      </c>
      <c r="D41" s="5" t="s">
        <v>134</v>
      </c>
      <c r="E41" s="4" t="s">
        <v>193</v>
      </c>
      <c r="F41" s="7">
        <v>44363</v>
      </c>
      <c r="G41" s="7">
        <v>44365</v>
      </c>
      <c r="H41" s="7">
        <v>44561</v>
      </c>
      <c r="I41" s="7">
        <v>44561</v>
      </c>
      <c r="J41" s="8">
        <v>27489000</v>
      </c>
      <c r="K41" s="9">
        <v>27489000</v>
      </c>
    </row>
    <row r="42" spans="1:11" s="1" customFormat="1" ht="55.2" x14ac:dyDescent="0.3">
      <c r="A42" s="17">
        <v>40</v>
      </c>
      <c r="B42" s="11" t="s">
        <v>29</v>
      </c>
      <c r="C42" s="12" t="s">
        <v>70</v>
      </c>
      <c r="D42" s="5" t="s">
        <v>135</v>
      </c>
      <c r="E42" s="4" t="s">
        <v>194</v>
      </c>
      <c r="F42" s="7">
        <v>44372</v>
      </c>
      <c r="G42" s="7">
        <v>44375</v>
      </c>
      <c r="H42" s="7">
        <v>44739</v>
      </c>
      <c r="I42" s="7">
        <v>44739</v>
      </c>
      <c r="J42" s="8">
        <v>12878025</v>
      </c>
      <c r="K42" s="9">
        <v>12878025</v>
      </c>
    </row>
    <row r="43" spans="1:11" s="1" customFormat="1" ht="55.2" x14ac:dyDescent="0.3">
      <c r="A43" s="17">
        <v>41</v>
      </c>
      <c r="B43" s="11" t="s">
        <v>29</v>
      </c>
      <c r="C43" s="12" t="s">
        <v>71</v>
      </c>
      <c r="D43" s="5" t="s">
        <v>136</v>
      </c>
      <c r="E43" s="4" t="s">
        <v>195</v>
      </c>
      <c r="F43" s="7">
        <v>44377</v>
      </c>
      <c r="G43" s="7">
        <v>44378</v>
      </c>
      <c r="H43" s="7">
        <v>44439</v>
      </c>
      <c r="I43" s="7">
        <v>44439</v>
      </c>
      <c r="J43" s="8">
        <v>17705549.469999999</v>
      </c>
      <c r="K43" s="9">
        <v>17705549.469999999</v>
      </c>
    </row>
    <row r="44" spans="1:11" s="1" customFormat="1" ht="82.8" x14ac:dyDescent="0.3">
      <c r="A44" s="17">
        <v>42</v>
      </c>
      <c r="B44" s="11" t="s">
        <v>29</v>
      </c>
      <c r="C44" s="12" t="s">
        <v>72</v>
      </c>
      <c r="D44" s="5" t="s">
        <v>137</v>
      </c>
      <c r="E44" s="4" t="s">
        <v>196</v>
      </c>
      <c r="F44" s="7">
        <v>44379</v>
      </c>
      <c r="G44" s="7">
        <v>44385</v>
      </c>
      <c r="H44" s="7">
        <v>44415</v>
      </c>
      <c r="I44" s="7">
        <v>44415</v>
      </c>
      <c r="J44" s="8">
        <v>3500000</v>
      </c>
      <c r="K44" s="9">
        <v>3500000</v>
      </c>
    </row>
    <row r="45" spans="1:11" s="1" customFormat="1" ht="82.8" x14ac:dyDescent="0.3">
      <c r="A45" s="17">
        <v>43</v>
      </c>
      <c r="B45" s="11" t="s">
        <v>29</v>
      </c>
      <c r="C45" s="12" t="s">
        <v>73</v>
      </c>
      <c r="D45" s="5" t="s">
        <v>13</v>
      </c>
      <c r="E45" s="4" t="s">
        <v>197</v>
      </c>
      <c r="F45" s="7">
        <v>44385</v>
      </c>
      <c r="G45" s="7">
        <v>44389</v>
      </c>
      <c r="H45" s="7">
        <v>44407</v>
      </c>
      <c r="I45" s="7">
        <v>44407</v>
      </c>
      <c r="J45" s="8">
        <v>27028320</v>
      </c>
      <c r="K45" s="9">
        <v>27028320</v>
      </c>
    </row>
    <row r="46" spans="1:11" s="1" customFormat="1" ht="82.8" x14ac:dyDescent="0.3">
      <c r="A46" s="17">
        <v>44</v>
      </c>
      <c r="B46" s="11" t="s">
        <v>29</v>
      </c>
      <c r="C46" s="12" t="s">
        <v>74</v>
      </c>
      <c r="D46" s="5" t="s">
        <v>11</v>
      </c>
      <c r="E46" s="4" t="s">
        <v>20</v>
      </c>
      <c r="F46" s="7">
        <v>44390</v>
      </c>
      <c r="G46" s="7">
        <v>44392</v>
      </c>
      <c r="H46" s="7">
        <v>44756</v>
      </c>
      <c r="I46" s="7">
        <v>44756</v>
      </c>
      <c r="J46" s="8">
        <v>642600</v>
      </c>
      <c r="K46" s="9">
        <v>642600</v>
      </c>
    </row>
    <row r="47" spans="1:11" s="1" customFormat="1" ht="82.8" x14ac:dyDescent="0.3">
      <c r="A47" s="17">
        <v>45</v>
      </c>
      <c r="B47" s="11" t="s">
        <v>29</v>
      </c>
      <c r="C47" s="12" t="s">
        <v>75</v>
      </c>
      <c r="D47" s="5" t="s">
        <v>11</v>
      </c>
      <c r="E47" s="4" t="s">
        <v>21</v>
      </c>
      <c r="F47" s="7">
        <v>44390</v>
      </c>
      <c r="G47" s="7">
        <v>44392</v>
      </c>
      <c r="H47" s="7">
        <v>44756</v>
      </c>
      <c r="I47" s="7">
        <v>44756</v>
      </c>
      <c r="J47" s="8">
        <v>2951200</v>
      </c>
      <c r="K47" s="9">
        <v>2951200</v>
      </c>
    </row>
    <row r="48" spans="1:11" s="1" customFormat="1" ht="193.2" x14ac:dyDescent="0.3">
      <c r="A48" s="17">
        <v>46</v>
      </c>
      <c r="B48" s="11" t="s">
        <v>29</v>
      </c>
      <c r="C48" s="12" t="s">
        <v>76</v>
      </c>
      <c r="D48" s="5" t="s">
        <v>122</v>
      </c>
      <c r="E48" s="4" t="s">
        <v>198</v>
      </c>
      <c r="F48" s="7">
        <v>44391</v>
      </c>
      <c r="G48" s="7">
        <v>44393</v>
      </c>
      <c r="H48" s="7">
        <v>44423</v>
      </c>
      <c r="I48" s="7">
        <v>44423</v>
      </c>
      <c r="J48" s="8">
        <v>5712000</v>
      </c>
      <c r="K48" s="9">
        <v>5712000</v>
      </c>
    </row>
    <row r="49" spans="1:11" s="1" customFormat="1" ht="69" x14ac:dyDescent="0.3">
      <c r="A49" s="17">
        <v>47</v>
      </c>
      <c r="B49" s="11" t="s">
        <v>29</v>
      </c>
      <c r="C49" s="12" t="s">
        <v>77</v>
      </c>
      <c r="D49" s="5" t="s">
        <v>138</v>
      </c>
      <c r="E49" s="4" t="s">
        <v>22</v>
      </c>
      <c r="F49" s="7">
        <v>44396</v>
      </c>
      <c r="G49" s="7">
        <v>44405</v>
      </c>
      <c r="H49" s="7">
        <v>44466</v>
      </c>
      <c r="I49" s="7">
        <v>44466</v>
      </c>
      <c r="J49" s="8">
        <v>261800</v>
      </c>
      <c r="K49" s="9">
        <v>261800</v>
      </c>
    </row>
    <row r="50" spans="1:11" s="1" customFormat="1" ht="55.2" x14ac:dyDescent="0.3">
      <c r="A50" s="17">
        <v>48</v>
      </c>
      <c r="B50" s="11" t="s">
        <v>29</v>
      </c>
      <c r="C50" s="12" t="s">
        <v>78</v>
      </c>
      <c r="D50" s="5" t="s">
        <v>139</v>
      </c>
      <c r="E50" s="4" t="s">
        <v>199</v>
      </c>
      <c r="F50" s="7">
        <v>44403</v>
      </c>
      <c r="G50" s="7">
        <v>44412</v>
      </c>
      <c r="H50" s="7">
        <v>44794</v>
      </c>
      <c r="I50" s="7">
        <v>44794</v>
      </c>
      <c r="J50" s="8">
        <v>8359</v>
      </c>
      <c r="K50" s="9">
        <v>8359</v>
      </c>
    </row>
    <row r="51" spans="1:11" s="1" customFormat="1" ht="110.4" x14ac:dyDescent="0.3">
      <c r="A51" s="17">
        <v>49</v>
      </c>
      <c r="B51" s="11" t="s">
        <v>29</v>
      </c>
      <c r="C51" s="12" t="s">
        <v>79</v>
      </c>
      <c r="D51" s="5" t="s">
        <v>140</v>
      </c>
      <c r="E51" s="4" t="s">
        <v>200</v>
      </c>
      <c r="F51" s="7">
        <v>44414</v>
      </c>
      <c r="G51" s="7">
        <v>44424</v>
      </c>
      <c r="H51" s="7">
        <v>44561</v>
      </c>
      <c r="I51" s="7">
        <v>44561</v>
      </c>
      <c r="J51" s="8">
        <v>29916600</v>
      </c>
      <c r="K51" s="9">
        <v>29916600</v>
      </c>
    </row>
    <row r="52" spans="1:11" s="1" customFormat="1" ht="69" x14ac:dyDescent="0.3">
      <c r="A52" s="17">
        <v>50</v>
      </c>
      <c r="B52" s="11" t="s">
        <v>29</v>
      </c>
      <c r="C52" s="12" t="s">
        <v>80</v>
      </c>
      <c r="D52" s="5" t="s">
        <v>141</v>
      </c>
      <c r="E52" s="4" t="s">
        <v>201</v>
      </c>
      <c r="F52" s="7">
        <v>44435</v>
      </c>
      <c r="G52" s="7">
        <v>44441</v>
      </c>
      <c r="H52" s="7">
        <v>44531</v>
      </c>
      <c r="I52" s="7">
        <v>44531</v>
      </c>
      <c r="J52" s="8">
        <v>40330500</v>
      </c>
      <c r="K52" s="9">
        <v>40330500</v>
      </c>
    </row>
    <row r="53" spans="1:11" s="1" customFormat="1" ht="220.8" x14ac:dyDescent="0.3">
      <c r="A53" s="17">
        <v>51</v>
      </c>
      <c r="B53" s="11" t="s">
        <v>29</v>
      </c>
      <c r="C53" s="12" t="s">
        <v>81</v>
      </c>
      <c r="D53" s="5" t="s">
        <v>122</v>
      </c>
      <c r="E53" s="4" t="s">
        <v>202</v>
      </c>
      <c r="F53" s="7">
        <v>44439</v>
      </c>
      <c r="G53" s="7">
        <v>44442</v>
      </c>
      <c r="H53" s="7">
        <v>44471</v>
      </c>
      <c r="I53" s="7">
        <v>44471</v>
      </c>
      <c r="J53" s="8">
        <v>11305000</v>
      </c>
      <c r="K53" s="9">
        <v>11305000</v>
      </c>
    </row>
    <row r="54" spans="1:11" s="1" customFormat="1" ht="55.2" x14ac:dyDescent="0.3">
      <c r="A54" s="17">
        <v>52</v>
      </c>
      <c r="B54" s="11" t="s">
        <v>29</v>
      </c>
      <c r="C54" s="12" t="s">
        <v>82</v>
      </c>
      <c r="D54" s="5" t="s">
        <v>142</v>
      </c>
      <c r="E54" s="4" t="s">
        <v>203</v>
      </c>
      <c r="F54" s="7">
        <v>44442</v>
      </c>
      <c r="G54" s="7">
        <v>44445</v>
      </c>
      <c r="H54" s="7">
        <v>44505</v>
      </c>
      <c r="I54" s="7">
        <v>44505</v>
      </c>
      <c r="J54" s="8">
        <v>8341900</v>
      </c>
      <c r="K54" s="9">
        <v>8341900</v>
      </c>
    </row>
    <row r="55" spans="1:11" s="1" customFormat="1" ht="151.80000000000001" x14ac:dyDescent="0.3">
      <c r="A55" s="17">
        <v>53</v>
      </c>
      <c r="B55" s="11" t="s">
        <v>29</v>
      </c>
      <c r="C55" s="12" t="s">
        <v>83</v>
      </c>
      <c r="D55" s="5" t="s">
        <v>143</v>
      </c>
      <c r="E55" s="4" t="s">
        <v>204</v>
      </c>
      <c r="F55" s="7">
        <v>44447</v>
      </c>
      <c r="G55" s="7">
        <v>44448</v>
      </c>
      <c r="H55" s="7">
        <v>44477</v>
      </c>
      <c r="I55" s="7">
        <v>44477</v>
      </c>
      <c r="J55" s="8">
        <v>11900000</v>
      </c>
      <c r="K55" s="9">
        <v>11900000</v>
      </c>
    </row>
    <row r="56" spans="1:11" s="1" customFormat="1" ht="82.8" x14ac:dyDescent="0.3">
      <c r="A56" s="17">
        <v>54</v>
      </c>
      <c r="B56" s="11" t="s">
        <v>29</v>
      </c>
      <c r="C56" s="12" t="s">
        <v>84</v>
      </c>
      <c r="D56" s="5" t="s">
        <v>135</v>
      </c>
      <c r="E56" s="4" t="s">
        <v>205</v>
      </c>
      <c r="F56" s="7">
        <v>44448</v>
      </c>
      <c r="G56" s="7">
        <v>44449</v>
      </c>
      <c r="H56" s="7">
        <v>45178</v>
      </c>
      <c r="I56" s="7">
        <v>45178</v>
      </c>
      <c r="J56" s="8">
        <v>2532201</v>
      </c>
      <c r="K56" s="9">
        <v>2532201</v>
      </c>
    </row>
    <row r="57" spans="1:11" s="1" customFormat="1" ht="55.2" x14ac:dyDescent="0.3">
      <c r="A57" s="17">
        <v>55</v>
      </c>
      <c r="B57" s="11" t="s">
        <v>29</v>
      </c>
      <c r="C57" s="12" t="s">
        <v>85</v>
      </c>
      <c r="D57" s="5" t="s">
        <v>144</v>
      </c>
      <c r="E57" s="4" t="s">
        <v>15</v>
      </c>
      <c r="F57" s="7">
        <v>44453</v>
      </c>
      <c r="G57" s="7">
        <v>44459</v>
      </c>
      <c r="H57" s="7">
        <v>44823</v>
      </c>
      <c r="I57" s="7">
        <v>44823</v>
      </c>
      <c r="J57" s="8">
        <v>45220000</v>
      </c>
      <c r="K57" s="9">
        <v>45220000</v>
      </c>
    </row>
    <row r="58" spans="1:11" s="1" customFormat="1" ht="82.8" x14ac:dyDescent="0.3">
      <c r="A58" s="17">
        <v>56</v>
      </c>
      <c r="B58" s="11" t="s">
        <v>29</v>
      </c>
      <c r="C58" s="12" t="s">
        <v>86</v>
      </c>
      <c r="D58" s="5" t="s">
        <v>144</v>
      </c>
      <c r="E58" s="4" t="s">
        <v>206</v>
      </c>
      <c r="F58" s="7">
        <v>44456</v>
      </c>
      <c r="G58" s="7">
        <v>44462</v>
      </c>
      <c r="H58" s="7">
        <v>44826</v>
      </c>
      <c r="I58" s="7">
        <v>44826</v>
      </c>
      <c r="J58" s="8">
        <v>34629000</v>
      </c>
      <c r="K58" s="9">
        <v>34629000</v>
      </c>
    </row>
    <row r="59" spans="1:11" s="1" customFormat="1" ht="69" x14ac:dyDescent="0.3">
      <c r="A59" s="17">
        <v>57</v>
      </c>
      <c r="B59" s="11" t="s">
        <v>29</v>
      </c>
      <c r="C59" s="12" t="s">
        <v>87</v>
      </c>
      <c r="D59" s="5" t="s">
        <v>23</v>
      </c>
      <c r="E59" s="4" t="s">
        <v>207</v>
      </c>
      <c r="F59" s="7">
        <v>44475</v>
      </c>
      <c r="G59" s="7">
        <v>44477</v>
      </c>
      <c r="H59" s="7">
        <v>44841</v>
      </c>
      <c r="I59" s="7">
        <v>44841</v>
      </c>
      <c r="J59" s="8">
        <v>29909488</v>
      </c>
      <c r="K59" s="9">
        <v>29909488</v>
      </c>
    </row>
    <row r="60" spans="1:11" s="1" customFormat="1" ht="82.8" x14ac:dyDescent="0.3">
      <c r="A60" s="17">
        <v>58</v>
      </c>
      <c r="B60" s="11" t="s">
        <v>29</v>
      </c>
      <c r="C60" s="12" t="s">
        <v>88</v>
      </c>
      <c r="D60" s="5" t="s">
        <v>145</v>
      </c>
      <c r="E60" s="4" t="s">
        <v>208</v>
      </c>
      <c r="F60" s="7">
        <v>44482</v>
      </c>
      <c r="G60" s="7">
        <v>44488</v>
      </c>
      <c r="H60" s="7">
        <v>44548</v>
      </c>
      <c r="I60" s="7">
        <v>44548</v>
      </c>
      <c r="J60" s="8">
        <v>44030000</v>
      </c>
      <c r="K60" s="9">
        <v>44030000</v>
      </c>
    </row>
    <row r="61" spans="1:11" s="1" customFormat="1" ht="82.8" x14ac:dyDescent="0.3">
      <c r="A61" s="17">
        <v>59</v>
      </c>
      <c r="B61" s="11" t="s">
        <v>29</v>
      </c>
      <c r="C61" s="12" t="s">
        <v>89</v>
      </c>
      <c r="D61" s="5" t="s">
        <v>130</v>
      </c>
      <c r="E61" s="4" t="s">
        <v>188</v>
      </c>
      <c r="F61" s="7">
        <v>44482</v>
      </c>
      <c r="G61" s="7">
        <v>44488</v>
      </c>
      <c r="H61" s="7">
        <v>44760</v>
      </c>
      <c r="I61" s="7">
        <v>44760</v>
      </c>
      <c r="J61" s="8">
        <v>22610000</v>
      </c>
      <c r="K61" s="9">
        <v>22610000</v>
      </c>
    </row>
    <row r="62" spans="1:11" s="1" customFormat="1" ht="55.2" x14ac:dyDescent="0.3">
      <c r="A62" s="17">
        <v>60</v>
      </c>
      <c r="B62" s="11" t="s">
        <v>29</v>
      </c>
      <c r="C62" s="12" t="s">
        <v>90</v>
      </c>
      <c r="D62" s="5" t="s">
        <v>146</v>
      </c>
      <c r="E62" s="4" t="s">
        <v>209</v>
      </c>
      <c r="F62" s="7">
        <v>44484</v>
      </c>
      <c r="G62" s="7">
        <v>44490</v>
      </c>
      <c r="H62" s="7">
        <v>44854</v>
      </c>
      <c r="I62" s="7">
        <v>44854</v>
      </c>
      <c r="J62" s="8">
        <v>44435181</v>
      </c>
      <c r="K62" s="9">
        <v>44435181</v>
      </c>
    </row>
    <row r="63" spans="1:11" s="1" customFormat="1" ht="96.6" x14ac:dyDescent="0.3">
      <c r="A63" s="17">
        <v>61</v>
      </c>
      <c r="B63" s="11" t="s">
        <v>29</v>
      </c>
      <c r="C63" s="12" t="s">
        <v>91</v>
      </c>
      <c r="D63" s="5" t="s">
        <v>147</v>
      </c>
      <c r="E63" s="4" t="s">
        <v>210</v>
      </c>
      <c r="F63" s="7">
        <v>44497</v>
      </c>
      <c r="G63" s="7">
        <v>44531</v>
      </c>
      <c r="H63" s="7">
        <v>44895</v>
      </c>
      <c r="I63" s="7">
        <v>44895</v>
      </c>
      <c r="J63" s="8">
        <v>22052283</v>
      </c>
      <c r="K63" s="9">
        <v>22052283</v>
      </c>
    </row>
    <row r="64" spans="1:11" s="1" customFormat="1" ht="69" x14ac:dyDescent="0.3">
      <c r="A64" s="17">
        <v>62</v>
      </c>
      <c r="B64" s="11" t="s">
        <v>29</v>
      </c>
      <c r="C64" s="12" t="s">
        <v>92</v>
      </c>
      <c r="D64" s="5" t="s">
        <v>132</v>
      </c>
      <c r="E64" s="4" t="s">
        <v>211</v>
      </c>
      <c r="F64" s="7">
        <v>44497</v>
      </c>
      <c r="G64" s="7">
        <v>44504</v>
      </c>
      <c r="H64" s="7">
        <v>44623</v>
      </c>
      <c r="I64" s="7">
        <v>44623</v>
      </c>
      <c r="J64" s="8">
        <v>44268000</v>
      </c>
      <c r="K64" s="9">
        <v>44268000</v>
      </c>
    </row>
    <row r="65" spans="1:11" s="1" customFormat="1" ht="82.8" x14ac:dyDescent="0.3">
      <c r="A65" s="17">
        <v>63</v>
      </c>
      <c r="B65" s="11" t="s">
        <v>29</v>
      </c>
      <c r="C65" s="12" t="s">
        <v>93</v>
      </c>
      <c r="D65" s="5" t="s">
        <v>13</v>
      </c>
      <c r="E65" s="4" t="s">
        <v>212</v>
      </c>
      <c r="F65" s="7">
        <v>44511</v>
      </c>
      <c r="G65" s="7">
        <v>44511</v>
      </c>
      <c r="H65" s="7">
        <v>44547</v>
      </c>
      <c r="I65" s="7">
        <v>44547</v>
      </c>
      <c r="J65" s="8">
        <v>38136928</v>
      </c>
      <c r="K65" s="9">
        <v>38136928</v>
      </c>
    </row>
    <row r="66" spans="1:11" s="1" customFormat="1" ht="82.8" x14ac:dyDescent="0.3">
      <c r="A66" s="17">
        <v>64</v>
      </c>
      <c r="B66" s="11" t="s">
        <v>29</v>
      </c>
      <c r="C66" s="12" t="s">
        <v>94</v>
      </c>
      <c r="D66" s="5" t="s">
        <v>148</v>
      </c>
      <c r="E66" s="4" t="s">
        <v>213</v>
      </c>
      <c r="F66" s="7">
        <v>44516</v>
      </c>
      <c r="G66" s="7">
        <v>44516</v>
      </c>
      <c r="H66" s="7">
        <v>44635</v>
      </c>
      <c r="I66" s="7">
        <v>44635</v>
      </c>
      <c r="J66" s="8">
        <v>15460968</v>
      </c>
      <c r="K66" s="9">
        <v>15460968</v>
      </c>
    </row>
    <row r="67" spans="1:11" s="1" customFormat="1" ht="96.6" x14ac:dyDescent="0.3">
      <c r="A67" s="17">
        <v>65</v>
      </c>
      <c r="B67" s="11" t="s">
        <v>29</v>
      </c>
      <c r="C67" s="12" t="s">
        <v>95</v>
      </c>
      <c r="D67" s="5" t="s">
        <v>149</v>
      </c>
      <c r="E67" s="4" t="s">
        <v>168</v>
      </c>
      <c r="F67" s="7">
        <v>44526</v>
      </c>
      <c r="G67" s="7">
        <v>44593</v>
      </c>
      <c r="H67" s="7">
        <v>44926</v>
      </c>
      <c r="I67" s="7">
        <v>44926</v>
      </c>
      <c r="J67" s="8">
        <v>35535000</v>
      </c>
      <c r="K67" s="9">
        <v>35535000</v>
      </c>
    </row>
    <row r="68" spans="1:11" s="1" customFormat="1" ht="55.2" x14ac:dyDescent="0.3">
      <c r="A68" s="17">
        <v>66</v>
      </c>
      <c r="B68" s="11" t="s">
        <v>29</v>
      </c>
      <c r="C68" s="12" t="s">
        <v>96</v>
      </c>
      <c r="D68" s="5" t="s">
        <v>150</v>
      </c>
      <c r="E68" s="4" t="s">
        <v>214</v>
      </c>
      <c r="F68" s="7">
        <v>44529</v>
      </c>
      <c r="G68" s="7">
        <v>44531</v>
      </c>
      <c r="H68" s="7">
        <v>44561</v>
      </c>
      <c r="I68" s="7">
        <v>44561</v>
      </c>
      <c r="J68" s="8">
        <v>13694530</v>
      </c>
      <c r="K68" s="9">
        <v>13694530</v>
      </c>
    </row>
    <row r="69" spans="1:11" s="1" customFormat="1" ht="69" x14ac:dyDescent="0.3">
      <c r="A69" s="17">
        <v>67</v>
      </c>
      <c r="B69" s="11" t="s">
        <v>29</v>
      </c>
      <c r="C69" s="12" t="s">
        <v>97</v>
      </c>
      <c r="D69" s="5" t="s">
        <v>151</v>
      </c>
      <c r="E69" s="4" t="s">
        <v>215</v>
      </c>
      <c r="F69" s="7">
        <v>44529</v>
      </c>
      <c r="G69" s="7">
        <v>44536</v>
      </c>
      <c r="H69" s="7">
        <v>44561</v>
      </c>
      <c r="I69" s="7">
        <v>44561</v>
      </c>
      <c r="J69" s="8">
        <v>14722418</v>
      </c>
      <c r="K69" s="9">
        <v>14722418</v>
      </c>
    </row>
    <row r="70" spans="1:11" s="1" customFormat="1" ht="110.4" x14ac:dyDescent="0.3">
      <c r="A70" s="17">
        <v>68</v>
      </c>
      <c r="B70" s="11" t="s">
        <v>29</v>
      </c>
      <c r="C70" s="12" t="s">
        <v>98</v>
      </c>
      <c r="D70" s="5" t="s">
        <v>152</v>
      </c>
      <c r="E70" s="4" t="s">
        <v>216</v>
      </c>
      <c r="F70" s="7">
        <v>44536</v>
      </c>
      <c r="G70" s="7">
        <v>44536</v>
      </c>
      <c r="H70" s="7">
        <v>44542</v>
      </c>
      <c r="I70" s="7">
        <v>44542</v>
      </c>
      <c r="J70" s="8">
        <v>3570000</v>
      </c>
      <c r="K70" s="9">
        <v>3570000</v>
      </c>
    </row>
    <row r="71" spans="1:11" s="1" customFormat="1" ht="82.8" x14ac:dyDescent="0.3">
      <c r="A71" s="17">
        <v>69</v>
      </c>
      <c r="B71" s="11" t="s">
        <v>29</v>
      </c>
      <c r="C71" s="12" t="s">
        <v>99</v>
      </c>
      <c r="D71" s="5" t="s">
        <v>153</v>
      </c>
      <c r="E71" s="4" t="s">
        <v>162</v>
      </c>
      <c r="F71" s="7">
        <v>44545</v>
      </c>
      <c r="G71" s="7">
        <v>44586</v>
      </c>
      <c r="H71" s="7">
        <v>44950</v>
      </c>
      <c r="I71" s="7">
        <v>44950</v>
      </c>
      <c r="J71" s="8">
        <v>6065548</v>
      </c>
      <c r="K71" s="9">
        <v>6065548</v>
      </c>
    </row>
    <row r="72" spans="1:11" s="1" customFormat="1" ht="69" x14ac:dyDescent="0.3">
      <c r="A72" s="17">
        <v>70</v>
      </c>
      <c r="B72" s="11" t="s">
        <v>29</v>
      </c>
      <c r="C72" s="12" t="s">
        <v>100</v>
      </c>
      <c r="D72" s="5" t="s">
        <v>153</v>
      </c>
      <c r="E72" s="4" t="s">
        <v>217</v>
      </c>
      <c r="F72" s="7">
        <v>44545</v>
      </c>
      <c r="G72" s="7">
        <v>44586</v>
      </c>
      <c r="H72" s="7">
        <v>44950</v>
      </c>
      <c r="I72" s="7">
        <v>44950</v>
      </c>
      <c r="J72" s="8">
        <v>8000088</v>
      </c>
      <c r="K72" s="9">
        <v>8000088</v>
      </c>
    </row>
    <row r="73" spans="1:11" s="1" customFormat="1" ht="96.6" x14ac:dyDescent="0.3">
      <c r="A73" s="17">
        <v>71</v>
      </c>
      <c r="B73" s="11" t="s">
        <v>29</v>
      </c>
      <c r="C73" s="12" t="s">
        <v>101</v>
      </c>
      <c r="D73" s="5" t="s">
        <v>154</v>
      </c>
      <c r="E73" s="4" t="s">
        <v>218</v>
      </c>
      <c r="F73" s="7">
        <v>44546</v>
      </c>
      <c r="G73" s="7">
        <v>44547</v>
      </c>
      <c r="H73" s="7">
        <v>44561</v>
      </c>
      <c r="I73" s="7">
        <v>44561</v>
      </c>
      <c r="J73" s="8">
        <v>3180870</v>
      </c>
      <c r="K73" s="9">
        <v>3180870</v>
      </c>
    </row>
    <row r="74" spans="1:11" s="1" customFormat="1" ht="69" x14ac:dyDescent="0.3">
      <c r="A74" s="17">
        <v>72</v>
      </c>
      <c r="B74" s="11" t="s">
        <v>29</v>
      </c>
      <c r="C74" s="12" t="s">
        <v>102</v>
      </c>
      <c r="D74" s="5" t="s">
        <v>8</v>
      </c>
      <c r="E74" s="4" t="s">
        <v>16</v>
      </c>
      <c r="F74" s="7">
        <v>44545</v>
      </c>
      <c r="G74" s="7">
        <v>44546</v>
      </c>
      <c r="H74" s="7">
        <v>44561</v>
      </c>
      <c r="I74" s="7">
        <v>44561</v>
      </c>
      <c r="J74" s="8">
        <v>2236367</v>
      </c>
      <c r="K74" s="9">
        <v>2236367</v>
      </c>
    </row>
    <row r="75" spans="1:11" s="1" customFormat="1" ht="82.8" x14ac:dyDescent="0.3">
      <c r="A75" s="17">
        <v>73</v>
      </c>
      <c r="B75" s="11" t="s">
        <v>29</v>
      </c>
      <c r="C75" s="12" t="s">
        <v>103</v>
      </c>
      <c r="D75" s="5" t="s">
        <v>155</v>
      </c>
      <c r="E75" s="4" t="s">
        <v>212</v>
      </c>
      <c r="F75" s="7">
        <v>44552</v>
      </c>
      <c r="G75" s="7">
        <v>44563</v>
      </c>
      <c r="H75" s="7">
        <v>44651</v>
      </c>
      <c r="I75" s="7">
        <v>44651</v>
      </c>
      <c r="J75" s="8">
        <v>44998026</v>
      </c>
      <c r="K75" s="9">
        <v>44998026</v>
      </c>
    </row>
    <row r="76" spans="1:11" s="1" customFormat="1" ht="69" x14ac:dyDescent="0.3">
      <c r="A76" s="17">
        <v>74</v>
      </c>
      <c r="B76" s="11" t="s">
        <v>29</v>
      </c>
      <c r="C76" s="12" t="s">
        <v>104</v>
      </c>
      <c r="D76" s="5" t="s">
        <v>156</v>
      </c>
      <c r="E76" s="4" t="s">
        <v>219</v>
      </c>
      <c r="F76" s="7">
        <v>44553</v>
      </c>
      <c r="G76" s="7">
        <v>44557</v>
      </c>
      <c r="H76" s="7">
        <v>44587</v>
      </c>
      <c r="I76" s="7">
        <v>44587</v>
      </c>
      <c r="J76" s="8">
        <v>19635000</v>
      </c>
      <c r="K76" s="9">
        <v>19635000</v>
      </c>
    </row>
    <row r="77" spans="1:11" s="1" customFormat="1" ht="96.6" x14ac:dyDescent="0.3">
      <c r="A77" s="17">
        <v>75</v>
      </c>
      <c r="B77" s="11" t="s">
        <v>29</v>
      </c>
      <c r="C77" s="12" t="s">
        <v>105</v>
      </c>
      <c r="D77" s="5" t="s">
        <v>157</v>
      </c>
      <c r="E77" s="4" t="s">
        <v>177</v>
      </c>
      <c r="F77" s="7">
        <v>44557</v>
      </c>
      <c r="G77" s="7">
        <v>44629</v>
      </c>
      <c r="H77" s="7">
        <v>44993</v>
      </c>
      <c r="I77" s="7">
        <v>44993</v>
      </c>
      <c r="J77" s="8">
        <v>5000000</v>
      </c>
      <c r="K77" s="9">
        <v>5000000</v>
      </c>
    </row>
    <row r="78" spans="1:11" s="1" customFormat="1" ht="82.8" x14ac:dyDescent="0.3">
      <c r="A78" s="17">
        <v>76</v>
      </c>
      <c r="B78" s="11" t="s">
        <v>29</v>
      </c>
      <c r="C78" s="12" t="s">
        <v>106</v>
      </c>
      <c r="D78" s="5" t="s">
        <v>19</v>
      </c>
      <c r="E78" s="4" t="s">
        <v>220</v>
      </c>
      <c r="F78" s="7">
        <v>44558</v>
      </c>
      <c r="G78" s="7">
        <v>44558</v>
      </c>
      <c r="H78" s="7">
        <v>44922</v>
      </c>
      <c r="I78" s="7">
        <v>44922</v>
      </c>
      <c r="J78" s="8">
        <v>43243904</v>
      </c>
      <c r="K78" s="9">
        <v>43243904</v>
      </c>
    </row>
    <row r="79" spans="1:11" s="1" customFormat="1" ht="55.2" x14ac:dyDescent="0.3">
      <c r="A79" s="17">
        <v>77</v>
      </c>
      <c r="B79" s="11" t="s">
        <v>29</v>
      </c>
      <c r="C79" s="12" t="s">
        <v>107</v>
      </c>
      <c r="D79" s="5" t="s">
        <v>10</v>
      </c>
      <c r="E79" s="4" t="s">
        <v>221</v>
      </c>
      <c r="F79" s="7">
        <v>44559</v>
      </c>
      <c r="G79" s="7">
        <v>44559</v>
      </c>
      <c r="H79" s="7">
        <v>44581</v>
      </c>
      <c r="I79" s="7">
        <v>44581</v>
      </c>
      <c r="J79" s="8">
        <v>3177300</v>
      </c>
      <c r="K79" s="9">
        <v>3177300</v>
      </c>
    </row>
    <row r="80" spans="1:11" s="1" customFormat="1" ht="96.6" x14ac:dyDescent="0.3">
      <c r="A80" s="17">
        <v>78</v>
      </c>
      <c r="B80" s="11" t="s">
        <v>29</v>
      </c>
      <c r="C80" s="12" t="s">
        <v>108</v>
      </c>
      <c r="D80" s="5" t="s">
        <v>25</v>
      </c>
      <c r="E80" s="4" t="s">
        <v>222</v>
      </c>
      <c r="F80" s="7">
        <v>44559</v>
      </c>
      <c r="G80" s="7">
        <v>44562</v>
      </c>
      <c r="H80" s="7">
        <v>44926</v>
      </c>
      <c r="I80" s="7">
        <v>44926</v>
      </c>
      <c r="J80" s="8">
        <v>29922920</v>
      </c>
      <c r="K80" s="9">
        <v>29922920</v>
      </c>
    </row>
    <row r="81" spans="1:11" s="1" customFormat="1" ht="82.8" x14ac:dyDescent="0.3">
      <c r="A81" s="17">
        <v>79</v>
      </c>
      <c r="B81" s="11" t="s">
        <v>29</v>
      </c>
      <c r="C81" s="12" t="s">
        <v>109</v>
      </c>
      <c r="D81" s="5" t="s">
        <v>158</v>
      </c>
      <c r="E81" s="4" t="s">
        <v>223</v>
      </c>
      <c r="F81" s="7">
        <v>44559</v>
      </c>
      <c r="G81" s="7">
        <v>44559</v>
      </c>
      <c r="H81" s="7">
        <v>44923</v>
      </c>
      <c r="I81" s="7">
        <v>44923</v>
      </c>
      <c r="J81" s="8">
        <v>25007438</v>
      </c>
      <c r="K81" s="9">
        <v>25007438</v>
      </c>
    </row>
    <row r="82" spans="1:11" s="1" customFormat="1" ht="55.2" x14ac:dyDescent="0.3">
      <c r="A82" s="17">
        <v>80</v>
      </c>
      <c r="B82" s="11" t="s">
        <v>224</v>
      </c>
      <c r="C82" s="12" t="s">
        <v>225</v>
      </c>
      <c r="D82" s="5" t="s">
        <v>226</v>
      </c>
      <c r="E82" s="4" t="s">
        <v>227</v>
      </c>
      <c r="F82" s="7">
        <v>44323</v>
      </c>
      <c r="G82" s="7">
        <v>44323</v>
      </c>
      <c r="H82" s="7">
        <v>44354</v>
      </c>
      <c r="I82" s="7">
        <f>+H82</f>
        <v>44354</v>
      </c>
      <c r="J82" s="8">
        <v>390000</v>
      </c>
      <c r="K82" s="9">
        <v>390000</v>
      </c>
    </row>
    <row r="83" spans="1:11" s="1" customFormat="1" ht="41.4" x14ac:dyDescent="0.3">
      <c r="A83" s="17">
        <v>81</v>
      </c>
      <c r="B83" s="11" t="s">
        <v>228</v>
      </c>
      <c r="C83" s="12" t="s">
        <v>229</v>
      </c>
      <c r="D83" s="5" t="s">
        <v>230</v>
      </c>
      <c r="E83" s="4" t="s">
        <v>231</v>
      </c>
      <c r="F83" s="7">
        <v>44197</v>
      </c>
      <c r="G83" s="7">
        <v>44197</v>
      </c>
      <c r="H83" s="7">
        <v>44561</v>
      </c>
      <c r="I83" s="7">
        <v>44742</v>
      </c>
      <c r="J83" s="8">
        <v>2531882</v>
      </c>
      <c r="K83" s="9">
        <v>3934771</v>
      </c>
    </row>
    <row r="84" spans="1:11" s="1" customFormat="1" ht="82.8" x14ac:dyDescent="0.3">
      <c r="A84" s="17">
        <v>82</v>
      </c>
      <c r="B84" s="11" t="s">
        <v>228</v>
      </c>
      <c r="C84" s="12" t="s">
        <v>232</v>
      </c>
      <c r="D84" s="5" t="s">
        <v>233</v>
      </c>
      <c r="E84" s="4" t="s">
        <v>234</v>
      </c>
      <c r="F84" s="7">
        <v>44253</v>
      </c>
      <c r="G84" s="7">
        <v>44253</v>
      </c>
      <c r="H84" s="7">
        <v>44561</v>
      </c>
      <c r="I84" s="7">
        <v>44561</v>
      </c>
      <c r="J84" s="8">
        <v>35700000</v>
      </c>
      <c r="K84" s="9">
        <v>35700000</v>
      </c>
    </row>
    <row r="85" spans="1:11" s="1" customFormat="1" ht="41.4" x14ac:dyDescent="0.3">
      <c r="A85" s="17">
        <v>83</v>
      </c>
      <c r="B85" s="11" t="s">
        <v>228</v>
      </c>
      <c r="C85" s="12" t="s">
        <v>235</v>
      </c>
      <c r="D85" s="5" t="s">
        <v>236</v>
      </c>
      <c r="E85" s="4" t="s">
        <v>237</v>
      </c>
      <c r="F85" s="7">
        <v>44466</v>
      </c>
      <c r="G85" s="7">
        <v>44466</v>
      </c>
      <c r="H85" s="7">
        <v>44519</v>
      </c>
      <c r="I85" s="7">
        <v>44519</v>
      </c>
      <c r="J85" s="8">
        <v>139468</v>
      </c>
      <c r="K85" s="9">
        <v>139468</v>
      </c>
    </row>
    <row r="86" spans="1:11" s="1" customFormat="1" ht="110.4" x14ac:dyDescent="0.3">
      <c r="A86" s="17">
        <v>84</v>
      </c>
      <c r="B86" s="11" t="s">
        <v>247</v>
      </c>
      <c r="C86" s="12" t="s">
        <v>248</v>
      </c>
      <c r="D86" s="5" t="s">
        <v>249</v>
      </c>
      <c r="E86" s="4" t="s">
        <v>256</v>
      </c>
      <c r="F86" s="7">
        <v>44466</v>
      </c>
      <c r="G86" s="7">
        <v>44467</v>
      </c>
      <c r="H86" s="7">
        <v>44831</v>
      </c>
      <c r="I86" s="7">
        <v>44831</v>
      </c>
      <c r="J86" s="8">
        <v>6720000</v>
      </c>
      <c r="K86" s="9">
        <v>6720000</v>
      </c>
    </row>
    <row r="87" spans="1:11" s="1" customFormat="1" ht="110.4" x14ac:dyDescent="0.3">
      <c r="A87" s="17">
        <v>85</v>
      </c>
      <c r="B87" s="11" t="s">
        <v>247</v>
      </c>
      <c r="C87" s="12" t="s">
        <v>250</v>
      </c>
      <c r="D87" s="5" t="s">
        <v>251</v>
      </c>
      <c r="E87" s="4" t="s">
        <v>257</v>
      </c>
      <c r="F87" s="7">
        <v>44473</v>
      </c>
      <c r="G87" s="7">
        <v>44474</v>
      </c>
      <c r="H87" s="7">
        <v>44500</v>
      </c>
      <c r="I87" s="7">
        <v>44500</v>
      </c>
      <c r="J87" s="8">
        <v>57120</v>
      </c>
      <c r="K87" s="9">
        <v>57120</v>
      </c>
    </row>
    <row r="88" spans="1:11" s="1" customFormat="1" ht="69" x14ac:dyDescent="0.3">
      <c r="A88" s="17">
        <v>86</v>
      </c>
      <c r="B88" s="11" t="s">
        <v>247</v>
      </c>
      <c r="C88" s="12" t="s">
        <v>252</v>
      </c>
      <c r="D88" s="5" t="s">
        <v>253</v>
      </c>
      <c r="E88" s="4" t="s">
        <v>258</v>
      </c>
      <c r="F88" s="7">
        <v>44544</v>
      </c>
      <c r="G88" s="7">
        <v>44545</v>
      </c>
      <c r="H88" s="7">
        <v>44561</v>
      </c>
      <c r="I88" s="7">
        <v>44561</v>
      </c>
      <c r="J88" s="8">
        <v>696150</v>
      </c>
      <c r="K88" s="9">
        <v>696150</v>
      </c>
    </row>
    <row r="89" spans="1:11" s="1" customFormat="1" ht="180" thickBot="1" x14ac:dyDescent="0.35">
      <c r="A89" s="17">
        <v>87</v>
      </c>
      <c r="B89" s="18" t="s">
        <v>247</v>
      </c>
      <c r="C89" s="19" t="s">
        <v>254</v>
      </c>
      <c r="D89" s="20" t="s">
        <v>255</v>
      </c>
      <c r="E89" s="21" t="s">
        <v>259</v>
      </c>
      <c r="F89" s="22">
        <v>44546</v>
      </c>
      <c r="G89" s="22">
        <v>44546</v>
      </c>
      <c r="H89" s="22">
        <v>44582</v>
      </c>
      <c r="I89" s="22">
        <v>44582</v>
      </c>
      <c r="J89" s="23">
        <v>39956160</v>
      </c>
      <c r="K89" s="24">
        <v>39956160</v>
      </c>
    </row>
    <row r="90" spans="1:11" ht="14.4" thickBot="1" x14ac:dyDescent="0.35"/>
    <row r="91" spans="1:11" x14ac:dyDescent="0.3">
      <c r="B91" s="13" t="s">
        <v>238</v>
      </c>
      <c r="C91" s="44" t="s">
        <v>245</v>
      </c>
      <c r="D91" s="45"/>
    </row>
    <row r="92" spans="1:11" x14ac:dyDescent="0.3">
      <c r="B92" s="14" t="s">
        <v>239</v>
      </c>
      <c r="C92" s="46" t="s">
        <v>240</v>
      </c>
      <c r="D92" s="47"/>
    </row>
    <row r="93" spans="1:11" x14ac:dyDescent="0.3">
      <c r="B93" s="15" t="s">
        <v>241</v>
      </c>
      <c r="C93" s="46" t="s">
        <v>246</v>
      </c>
      <c r="D93" s="47"/>
    </row>
    <row r="94" spans="1:11" x14ac:dyDescent="0.3">
      <c r="B94" s="14" t="s">
        <v>242</v>
      </c>
      <c r="C94" s="46" t="s">
        <v>243</v>
      </c>
      <c r="D94" s="47"/>
    </row>
    <row r="95" spans="1:11" ht="14.4" thickBot="1" x14ac:dyDescent="0.35">
      <c r="B95" s="16" t="s">
        <v>244</v>
      </c>
      <c r="C95" s="39" t="s">
        <v>260</v>
      </c>
      <c r="D95" s="40"/>
    </row>
  </sheetData>
  <mergeCells count="6">
    <mergeCell ref="C95:D95"/>
    <mergeCell ref="A1:K1"/>
    <mergeCell ref="C91:D91"/>
    <mergeCell ref="C92:D92"/>
    <mergeCell ref="C93:D93"/>
    <mergeCell ref="C94:D94"/>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HISTORICO DE CONTRATACIÓN 2021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Jose Luis Franco Villalba</dc:creator>
  <cp:lastModifiedBy>Jenny Isabel González Cantillo</cp:lastModifiedBy>
  <cp:lastPrinted>2019-01-17T15:13:15Z</cp:lastPrinted>
  <dcterms:created xsi:type="dcterms:W3CDTF">2018-12-27T13:32:08Z</dcterms:created>
  <dcterms:modified xsi:type="dcterms:W3CDTF">2022-01-24T20:10:18Z</dcterms:modified>
</cp:coreProperties>
</file>