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cky\Desktop\CISA\Página Web\Capítulos\La Entidad\Plan CGR\2018\"/>
    </mc:Choice>
  </mc:AlternateContent>
  <bookViews>
    <workbookView xWindow="0" yWindow="0" windowWidth="20490" windowHeight="7650"/>
  </bookViews>
  <sheets>
    <sheet name="F14.1  PLANES DE MEJORAMIENT..." sheetId="1" r:id="rId1"/>
  </sheets>
  <definedNames>
    <definedName name="_xlnm._FilterDatabase" localSheetId="0" hidden="1">'F14.1  PLANES DE MEJORAMIENT...'!$A$13:$IV$82</definedName>
    <definedName name="_xlnm.Print_Area" localSheetId="0">'F14.1  PLANES DE MEJORAMIENT...'!$A$2:$O$87</definedName>
    <definedName name="_xlnm.Print_Titles" localSheetId="0">'F14.1  PLANES DE MEJORAMIENT...'!$2:$13</definedName>
  </definedNames>
  <calcPr calcId="162913"/>
  <fileRecoveryPr repairLoad="1"/>
</workbook>
</file>

<file path=xl/calcChain.xml><?xml version="1.0" encoding="utf-8"?>
<calcChain xmlns="http://schemas.openxmlformats.org/spreadsheetml/2006/main">
  <c r="M82" i="1" l="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alcChain>
</file>

<file path=xl/sharedStrings.xml><?xml version="1.0" encoding="utf-8"?>
<sst xmlns="http://schemas.openxmlformats.org/spreadsheetml/2006/main" count="650" uniqueCount="395">
  <si>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</si>
  <si>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</si>
  <si>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</si>
  <si>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</si>
  <si>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</si>
  <si>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</si>
  <si>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</si>
  <si>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</si>
  <si>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</si>
  <si>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</si>
  <si>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</si>
  <si>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</si>
  <si>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</si>
  <si>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</si>
  <si>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</si>
  <si>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</si>
  <si>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</si>
  <si>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</si>
  <si>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</si>
  <si>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</si>
  <si>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</si>
  <si>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</si>
  <si>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</si>
  <si>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</si>
  <si>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</si>
  <si>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</si>
  <si>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</si>
  <si>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H01Feb14</t>
  </si>
  <si>
    <t>Hallazgo No. 1 PROGA – SIGA
En el Sistema de Información de Gestión de Activos (SIGA), administrado por CISA, no se ha incluido la totalidad de la información relacionada con los activos fijos inmobiliarios (información general, técnica, administrativa y jurídica), según lo contempla la norma mencionada</t>
  </si>
  <si>
    <t>Las diferentes entidades no han cumplido con su obligación; adicionalmente, no se tiene un referente preciso de las entidades que deban suministrarla con el fin de alimentar la base de datos
Por otra parte, sólo el 9% de la información registrada es completa</t>
  </si>
  <si>
    <t>No Aplica</t>
  </si>
  <si>
    <t>H06Feb14</t>
  </si>
  <si>
    <t>Contratación para el Manejo de la Información 
CISA adelantó concurso público en el 2009 para tercerizar su gestión documental y archivística, sin embargo, durante el ejercicio del control fiscal, la información suministrada por ésta no ha sido organizada, generando que la disposición de ésta no haya sido oportuna, incumpliendo los principios y procesos archivísticos (H06-feb14)</t>
  </si>
  <si>
    <t>La relación suscrita a través del contrato 011 de 2009 ha presentado una continuidad contractual y manejo presupuestal que riñe con los principios de la administración pública. Las continuas modificaciones al plazo de ejecución del contrato muestran una deficiente planeación contractual</t>
  </si>
  <si>
    <t>Actualizar las tablas de retención documental que facilite los procesos archivísticos de la entidad y sensibilizar a los colaboradores en tales ajustes</t>
  </si>
  <si>
    <t>La Gerencia Administrativa y Financiera, respecto a la información y los procesos archivísticos actualizará las tablas de retención  documental</t>
  </si>
  <si>
    <t>Numero de tablas actualizadas /Numero de tablas a actualizar</t>
  </si>
  <si>
    <t>Se aporta  Versión 04 de las TRD de CISA fecha de versión 28-05-2014</t>
  </si>
  <si>
    <t>La Gerencia Administrativa y Financiera, respecto a la información y los procesos archivísticos  capacitará a las áreas usuarias respecto de los procesos archivísticos y tablas de retención</t>
  </si>
  <si>
    <t>Número de funcionarios capacitados / Número de funcionarios asignados por los líderes</t>
  </si>
  <si>
    <t>Se capacitaron 82 funcionarios de CISA por el proveedor  de archivo IRONMOUNTAIN</t>
  </si>
  <si>
    <t>H07Feb14</t>
  </si>
  <si>
    <t>Hallazgo No. 7 Publicidad 
Se encuentra que los contratos 011 de 2011, 023 de 2011 y 024 de 2011  no fueron publicados en el link de Históricos de Contratos  la página Web de la Entidad</t>
  </si>
  <si>
    <t>Esta circunstancia se origina por la inobservancia de los principios de publicidad y transparencia, por parte de la Entidad de los principios, los cuales se encuentran reconocidos en su propia reglamentación</t>
  </si>
  <si>
    <t>Anexo Soporte documental</t>
  </si>
  <si>
    <t>Gerencia Gestión Legal</t>
  </si>
  <si>
    <t>H08Feb14</t>
  </si>
  <si>
    <t>Supervisión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</si>
  <si>
    <t>Lo anterior se origina, además del incumplimiento de los deberes impuestos a los supervisores en el reglamento interno, por debilidades en las labores de control y seguimiento en la ejecución contractual</t>
  </si>
  <si>
    <t>Realizar  una campaña general  sobre el uso del formato de supervisión para la contratación.</t>
  </si>
  <si>
    <t>Registro de asistencia</t>
  </si>
  <si>
    <t>Se reporta la inclusión del Anexo 9 "Formato de Supervisión"CN044 de fecha 31 de marzo de 2014  falta soporte de capacitación</t>
  </si>
  <si>
    <t>H09Feb14</t>
  </si>
  <si>
    <t>Hallazgo No. 9 Precontractual 
Realizada la evaluación contractual de la Entidad, se evidencia lo siguiente: No se hace precisión en los términos de referencia sobre la necesidad a satisfacer en el acto contractual. Se observó en el concurso 006 de 2012 en el anexo 3 de los términos que no es coherente con los inventarios de la entidad</t>
  </si>
  <si>
    <t>Lo anterior se origina por debilidades en la planeación contractual, lo que puede ocasionar inconvenientes al momento de definir de manera precisa y técnica la necesidad que se pretende satisfacer, así como la forma en que se espera que el contratista las solvente</t>
  </si>
  <si>
    <t>Modificar el Manual de Contratación de CISA, incluyendo en el Anexo 1 de la Circular 44 JUSTIFICACION la descripción de la necesidad a satisfacer con la contratación del bien y/o servicio y las especificaciones técnicas requeridas. La descripción deberá incluirse en la presentación al comité que decide sobre la contratación y deberá hacer parte integral de la sesión de éste comité</t>
  </si>
  <si>
    <t>Modificar el Manual de Contratación de la Entidad</t>
  </si>
  <si>
    <t>Manual de Contratación ajustado y publicado</t>
  </si>
  <si>
    <t>Inclusión del anexo 01 "Formato para la Justificación del Contrato" de fecha 31 de marzo de 2014 de la CN 044</t>
  </si>
  <si>
    <t>H10Feb14</t>
  </si>
  <si>
    <t>Hallazgo No.10 Reporte información SIRECI
Revisado el aplicativo SIRECI, se evidenció que CISA rindió incompleta la cuenta consolidada para las vigencias 2011 y 2012 .</t>
  </si>
  <si>
    <t>No obstante, mediante correo electrónico del 23 de septiembre de 2013, CISA remitió a la comisión de auditoría los archivos magnéticos que contienen la relación de los procesos judiciales en curso para las mismas vigencias con diferencias de lo reportado en el formulario F 9 “Relación de Procesos Judiciales”</t>
  </si>
  <si>
    <t>Elaborar y presentar un derecho de petición a la CGR con el fin que nos informe que tipo de procesos se reportan, ya que no existe el instructivo que lo establezca.  2. Reportar de manera completa la cuenta consolidada en el aplicativo SIRECI.</t>
  </si>
  <si>
    <t>Oficio radicado</t>
  </si>
  <si>
    <t xml:space="preserve"> Reporte de Procesos Formato  F9</t>
  </si>
  <si>
    <t>Se evidencia reporte F9 de procesos vigencias 2014-2015 ante el SIRECI</t>
  </si>
  <si>
    <t>H11Feb14</t>
  </si>
  <si>
    <t>Actividad Procesal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</si>
  <si>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</si>
  <si>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Realizar contratación de vigilancia procesal</t>
  </si>
  <si>
    <t>Contrato</t>
  </si>
  <si>
    <t>Acta de revisión procesal</t>
  </si>
  <si>
    <t xml:space="preserve">Actas de  Seguimiento de  Gerencia de Saneamiento de Activos a Jefaturas Jurídicas </t>
  </si>
  <si>
    <t xml:space="preserve">Conforme funciones asignadas, la Gerencia Jurídica realiza seguimientos a las Jefaturas Jurídicas sobre las gestiones realizadas en pro de los impulsos procesales. </t>
  </si>
  <si>
    <t>H12Feb14</t>
  </si>
  <si>
    <t>Datos Reportados en TEMIS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</si>
  <si>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</si>
  <si>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Registros actualizados / procesos con saldo de capital superior a 10 millones de pesos</t>
  </si>
  <si>
    <t xml:space="preserve">Registro en el aplicativo TEMIS de todos los procesos en contra de la entidad.  </t>
  </si>
  <si>
    <t xml:space="preserve">Requerir abogados externos para actualizar la información. </t>
  </si>
  <si>
    <t>Registrar en el aplicativo TEMIS los avances de cada proceso</t>
  </si>
  <si>
    <t>Requerimiento enviado</t>
  </si>
  <si>
    <t>H13Feb14</t>
  </si>
  <si>
    <t>Pareo de Actuaciones
En la mayoría de los procesos judiciales que adelantan los abogados externos de CISA, revisados en la muestra seleccionada por el equipo auditor, se observó que dentro del aplicativo TEMIS, estos apoderados no reportan actuación alguna en la página web de la Entidad (H13-feb14)</t>
  </si>
  <si>
    <t xml:space="preserve">
Lo anterior se origina por el incumplimiento de los apoderados en su obligación de informar a quienes representan, respecto de las actuaciones procesales que adelantan y a la falta de control y seguimiento por parte de CISA</t>
  </si>
  <si>
    <t xml:space="preserve">Claves asignadas                                  </t>
  </si>
  <si>
    <t>Se evidencia cumplimiento de la entidad en el suministro de usuarios TEMIS a los abogados externos de la entidad, mediante base de datos de registro de abogados activos</t>
  </si>
  <si>
    <t xml:space="preserve">Reporte de muestreo trimestral aleatorio de los procesos  </t>
  </si>
  <si>
    <t xml:space="preserve">se evidencia el acta de la revisión trimestral aleatoria adelantada sobre los procesos a cargo de apoderados externos de la entidad realizada por cada sucursal </t>
  </si>
  <si>
    <t>H14Feb14</t>
  </si>
  <si>
    <t>Seguridad de la Información (H14-feb14)</t>
  </si>
  <si>
    <t>Al no realizarse pruebas que permitan establecer si la información almacenada en los backups es recuperable, no se cuenta con la certeza de que, ante un eventual incidente que afecte la información misional que reposa en los servidores, se logre su restauración de forma exitosa</t>
  </si>
  <si>
    <t>Crear una política y procedimiento de prueba de restauración de backups.</t>
  </si>
  <si>
    <t>Ajustar la Circular 93 definiendo la política y procedimiento de restauración de backups</t>
  </si>
  <si>
    <t>Circular</t>
  </si>
  <si>
    <t>Se  evidencia en la circular normativa 093 “Políticas y Procedimientos de Infraestructura Tecnológica ” versión 17 con fecha del 14 de Mayo de 2014, en la cual se realizó la modificación a los ítems 5.4 Políticas de generación y restauración de backup, 6.5 Procedimiento generación y restauración de backup.</t>
  </si>
  <si>
    <t>H15Feb14</t>
  </si>
  <si>
    <t>Aplicativos 
En los aplicativos desarrollados por CISA, conforme con lo establecido en la Circular 093, se debe incluir además del código fuente del aplicativo, la documentación correspondiente al manual técnico y al manual de usuario. Sin embargo, se observa que para los aplicativos COBRA, GESCAM, CONCISA, NUEVOSIGEP no se cuenta con la mencionada documentación (H15-feb14)</t>
  </si>
  <si>
    <t>Lo anterior evidencia riesgos relacionados con la operación y funcionamiento de los aplicativos ya que estos son vulnerables cuando no son utilizados de forma adecuada por los usuarios y no cuentan con controles automáticos que obliguen al usuario a realizar acciones como adjuntar los soportes para operaciones criticas como el caso de los registros de pagos</t>
  </si>
  <si>
    <t>Elaboración y/o actualización de manuales técnicos y de usuario para los aplicativos CONCISA, SIGEP, GESCAM, TEMIS, COBRA, OLYMPUS, SIGA, ZEUS</t>
  </si>
  <si>
    <t>Elaborar manuales técnico y de usuario para la aplicación COBRA</t>
  </si>
  <si>
    <t>Manuales Documentados</t>
  </si>
  <si>
    <t>Elaborar manuales técnicos y de usuario para las aplicaciones SIGEP y GESCAM</t>
  </si>
  <si>
    <t>Elaborar manuales técnicos y de usuario para las aplicaciones ZEUS y SIGA</t>
  </si>
  <si>
    <t>Elaborar manual técnico y de usuario para la aplicación OLYMPUS</t>
  </si>
  <si>
    <t>Actualizar los manuales técnicos y de usuario para las aplicaciones CONCISA, TEMIS e IMC</t>
  </si>
  <si>
    <t>Actualizar el repositorio documental con los manuales actualizados y divulgar a los usuarios de CISA y Terceros las nuevas versiones para su uso.</t>
  </si>
  <si>
    <t>Manuales de usuario  actualizados y divulgados de los nueve sistemas de información documentados a los líderes de aplicación (ULAs)</t>
  </si>
  <si>
    <t>Se modifica el entregable soportado en la justificación realizada al comité de GD realizado en diciembre 2018</t>
  </si>
  <si>
    <t>H18Feb14</t>
  </si>
  <si>
    <t>Cuenta Deudores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</si>
  <si>
    <t>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t>
  </si>
  <si>
    <t>Depuración de cuentas por cobrar junto con el área jurídica de las sucursales.</t>
  </si>
  <si>
    <t>Solicitar  informe cuatrimestral a las áreas jurídicas del estado jurídico y comercial de las cuentas por cobrar, lo anterior para establecer la viabilidad de su cobro.</t>
  </si>
  <si>
    <t>Informes</t>
  </si>
  <si>
    <t>De acuerdo al concepto jurídico informado, se presentaran dichas partidas al comité de saneamiento contable</t>
  </si>
  <si>
    <t>Comités de saneamiento</t>
  </si>
  <si>
    <t>Se adjuntan las actas de Comité de Saneamiento de junio y diciembre de 2018 con sus respectivas presentaciones debidamente cargadas en el Aplicativo ASE</t>
  </si>
  <si>
    <t>H20Feb14</t>
  </si>
  <si>
    <t>Hallazgo No. 20 Saldo Contable Inmuebles Ley de Presupuesto y PND 
Se verificó que los inmuebles recibidos por Ley de Presupuesto y PND se registraran en cuentas de orden; sin embargo, para las vigencias auditadas no registran saldo de los inmuebles a título gratuito cedidos por las entidades contables públicas</t>
  </si>
  <si>
    <t>Debido a que las entidades contables públicas que cedieron los inmuebles a título gratuito no entregaron el valor en libros de estos</t>
  </si>
  <si>
    <t>H26Feb14</t>
  </si>
  <si>
    <t>Avalúo de Inmuebles
A 31 de diciembre de 2011, el inventario final de inmuebles propios presenta 81 inmuebles sin avalúo
A 31 de diciembre de 2012, el inventario final de inmuebles propios presenta 82 inmuebles sin avalúo (H26-feb14)</t>
  </si>
  <si>
    <t>Desactualización en reportes</t>
  </si>
  <si>
    <t>Solicitar al área de tecnología la generación de un reporte automático  que muestre el avalúo de acuerdo a la política</t>
  </si>
  <si>
    <t xml:space="preserve">Reporte  automático </t>
  </si>
  <si>
    <t>Se realiza la inclusión del reporte en el aplicativo olympus de acuerdo con la solicitud realizada por el área de inmuebles se evidencia con la generación del reporte a fecha 4 de julio de 2018</t>
  </si>
  <si>
    <t>Incluir en la CN 31 las causales de exclusión de inmuebles para la realización de avalúos, cuando estos tengan condiciones de saneamiento particulares.</t>
  </si>
  <si>
    <t>Ajuste a la circular 31 publicado</t>
  </si>
  <si>
    <t>H27Feb14</t>
  </si>
  <si>
    <t>Estado Jurídico de Inmuebles  
CISA adelanta el pago de todos los gastos en que incurre el inmueble hasta que se logra su saneamiento y comercialización (impuestos, seguros, administración, servicios públicos, avalúos, honorarios jurídicos y técnicos) (H27-feb14)</t>
  </si>
  <si>
    <t>Falta de gestión e incumplimiento de lo establecido en la Circular Normativa de CISA No. 85</t>
  </si>
  <si>
    <t>Dar cumplimiento a lo establecido en el Decreto 047 del 14/01/2014 en el que se dictan disposiciones en materia de gestión de activos públicos</t>
  </si>
  <si>
    <t>Circular Normativa 85 ajustada y publicada</t>
  </si>
  <si>
    <t>Se realizó actualización de la CN 085 - Versión 20 del  17 de junio de 2014 - DEFINICION  INMUEBLE SANEADO se encuentra en la página 8.</t>
  </si>
  <si>
    <t>Falta de gestión e incumplimiento de lo establecido en la Circular Normativa de CISA No. 86</t>
  </si>
  <si>
    <t>Ajuste del Memorando Circular 033 de 2013 respecto al proceso de alistamiento de inmuebles</t>
  </si>
  <si>
    <t>Memorando Circular 033 ajustado y publicado</t>
  </si>
  <si>
    <t>Falta de gestión e incumplimiento de lo establecido en la Circular Normativa de CISA No. 87</t>
  </si>
  <si>
    <t>Resolución de transferencia ajustada y publicada en la web</t>
  </si>
  <si>
    <t>Falta de gestión e incumplimiento de lo establecido en la Circular Normativa de CISA No. 88</t>
  </si>
  <si>
    <t xml:space="preserve">Depuración de la herramienta de administración de inmuebles Olympus sobre inmuebles no comercializables con saneamiento jurídico </t>
  </si>
  <si>
    <t>Informe diagnostico sobre el estado de la información</t>
  </si>
  <si>
    <t>Falta de gestión e incumplimiento de lo establecido en la Circular Normativa de CISA No. 89</t>
  </si>
  <si>
    <t>H01Jun14</t>
  </si>
  <si>
    <t xml:space="preserve">El control del Plan de Acción tiene que realizarse tanto su desarrollo como al final. Al realizar un control en medio del plan, el responsable tiene la oportunidad de corregir las cuestiones que no están saliendo de acuerdo a lo esperado y modificarlas, suprimirlas o reemplazarlas </t>
  </si>
  <si>
    <t>Seguimiento Permanente al Plan de Acción por parte del Comité de Presidencia con corte al final de cada trimestre y toma oportuna acciones y correctivos en caso de requerirse</t>
  </si>
  <si>
    <t>Generación Memorando por Presidencia  de CISA donde se establece el seguimiento trimestral al comité por parte del Comité de Presidencia.</t>
  </si>
  <si>
    <t xml:space="preserve">Memorando </t>
  </si>
  <si>
    <t>Se adjunta acta No 48 de 28-07-14 a través de la cual el Presidente de CISA solicitó el seguimiento trimestral al Plan de Acción por parte del Comité de Presidencia en cumplimiento a lo establecido en la fila 33 del Plan de Mejoramiento : “Generación Memorando por Presidencia  de CISA donde se establece el seguimiento trimestral al comité por parte del Comité de Presidencia”</t>
  </si>
  <si>
    <t xml:space="preserve">Seguimiento segundo trimestre de 2014 </t>
  </si>
  <si>
    <t>Seguimiento Realizado en Comité de Presidencia</t>
  </si>
  <si>
    <t>H02Jun14</t>
  </si>
  <si>
    <t>Consolidación Plan de Mejoramiento
Dentro de la información reportada y presenta en el SIRECI  del Plan de Mejoramiento a la auditoría 2011 y 2012 Central de Inversiones S.A. -CISA no consolido e incluyo los hallazgos de auditorías anteriores (H2-Jun 14)</t>
  </si>
  <si>
    <t>Inexistencia de procedimiento interno que defina actividades y responsables para la estructuración y reporte de Planes de Mejoramiento con la CGR</t>
  </si>
  <si>
    <t>Definición de actividades y responsables para la estructuración y reportes de Planes de Mejoramiento con la CGR</t>
  </si>
  <si>
    <t>Generación de un procedimiento documentado para la estructuración y reporte de Planes de Mejoramiento con la CGR.</t>
  </si>
  <si>
    <t>Procedimiento documentado y difundido</t>
  </si>
  <si>
    <t>H03Jun14</t>
  </si>
  <si>
    <t>Selección del Contratista La contratación del servicio de custodia digitalización administración manejo y asesoría del archivo de CISA, realizada el 31/10/2013 con IRON MOUNTAIN SAS, se efectuó mediante contratación directa, pese a que el Comité de Contratos del 19/02/13, aprobó los Términos de Referencia del Concurso Público puestos a consideración por la VP Admin y Fin (H3-Jun14)</t>
  </si>
  <si>
    <t>En las Actas del Comité de Contratos posteriores a la aprobación de los citados términos, no se evidencia que el proceso de selección "Concurso Público" aprobado en el Acta 001 del 19 de febrero de 2013, se hubiese iniciado declarado desierto o suspendido, para así invocar alguna de las causales consagradas en el artículo 21 de la Circular Normativa 44.</t>
  </si>
  <si>
    <t>Sensibilizar a los integrantes del Comité de Contratos, en el  sentido de fijar como política que una vez sea declarado un proceso de selección directo o público como desierto, el comité podrá optar por : (i) hacer uso de la excepción referida a que se pueda agotar un proceso abreviado, o  adelantar un nuevo concurso directo o público, según corresponda.</t>
  </si>
  <si>
    <t>Sensibilización de la política definida en el Comité de Contratos</t>
  </si>
  <si>
    <t>Acta de Comité</t>
  </si>
  <si>
    <t xml:space="preserve">Se evidenció extracto de acta de Comité de Contratos No 17 del 30 de septiembre de 2014.
</t>
  </si>
  <si>
    <t>H04Jun14</t>
  </si>
  <si>
    <t>Falta de seguimiento y control a las obligaciones de los apoderados externos con respecto a crear, alimentar y actualizar la información de los procesos vía Web</t>
  </si>
  <si>
    <t xml:space="preserve">Requerir como mínimo  bimestralmente a los abogados que no hayan alimentado y actualizado la información de los procesos vía WEB en el aplicativo TEMIS  </t>
  </si>
  <si>
    <t>Revisar el pareo que se registra en el aplicativo TEMIS con el fin de identificar los abogados que no registran la información</t>
  </si>
  <si>
    <t>oficios</t>
  </si>
  <si>
    <t>H05Jun14</t>
  </si>
  <si>
    <t>Debido a la insuficiente información registrada en el aplicativo y/o registrar la información respectiva</t>
  </si>
  <si>
    <t>Consulta registros VUR de procesos con sentencia y sin medidas</t>
  </si>
  <si>
    <t>Se realiza verificación de la información cargada en el Aplicativo OLYMPUS y cargue de evidencia VUR para los casos que aplique.</t>
  </si>
  <si>
    <t>H09Jun14</t>
  </si>
  <si>
    <t>Inventario Final de Inmuebles
Según base de datos de CISA hay 24 inmuebles de las vigencias 2003,2005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comprador(H9-jun14)</t>
  </si>
  <si>
    <t>Falta de sinergia entre  el área de cartera e inmuebles para dinamizar la depuración del inventario proveniente de cartera.</t>
  </si>
  <si>
    <t>Depuración de portafolio de inmuebles provenientes de cartera (CGA)</t>
  </si>
  <si>
    <t>Efectuar reuniones con Cartera  tendientes a la depuración de los inmuebles</t>
  </si>
  <si>
    <t>Reuniones trimestrales con cartera, generando informe de avance para la actualización del inventario  en inmuebles  y contabilidad</t>
  </si>
  <si>
    <t>Efectuar seguimiento con responsables Jurídicos frente al avance en los procesos de saneamiento del grupo de inmuebles.</t>
  </si>
  <si>
    <t>Seguimientos trimestrales y actualización en Olympus y contabilidad.</t>
  </si>
  <si>
    <t xml:space="preserve">Continuar con la revisión jurídica en las Sucursales de manera  trimestral de FMI  correspondiente al Inventario total de inmuebles , certificado  por la Gerencia de la Sucursal </t>
  </si>
  <si>
    <t>Revisión de los FMI del Portafolio de inmuebles de cada sucursal</t>
  </si>
  <si>
    <t>Certificación del Gerente Sucursal de la revisión efectuada</t>
  </si>
  <si>
    <t>H10Jun14</t>
  </si>
  <si>
    <t>Conciliación Inventario Final Inmuebles
La conciliación de saldos de la cuenta inventarios entre Contabilidad y la VP de Inmuebles presenta partidas conciliatorias por $272.4 mill. Del total de partidas conciliatorias $57.1 mill presentan incertidumbre $1.8 mill subestimación y $213.5 mill sobreestimación. Estos no se encuentran en la base de datos del inventario final (H10-jun14)</t>
  </si>
  <si>
    <t xml:space="preserve">Evidencia la falta de control y seguimiento al inventario de inmuebles </t>
  </si>
  <si>
    <t xml:space="preserve">CISA se encuentra realizando un plan choque de depuración y saneamiento contable de partidas con antigüedad importante, las partidas del inventario forman parte del plan. </t>
  </si>
  <si>
    <t>Informes de depuración</t>
  </si>
  <si>
    <t>Se evidenciaron cuatro actas de conciliación fechadas el 30 de septiembre de 2014, 15 de enero de 2015,abril de 2015 y 11 de junio de 2015</t>
  </si>
  <si>
    <t>H13Jun14</t>
  </si>
  <si>
    <t>Ejecución Presupuestal 2013
Central de Inversiones S.A. -CISA para la vigencia 2013 presenta una ejecución del 38% en sus ingresos, situación muy similar presentada en las vigencias anteriores (2011 y 2012) (H13-jun14)</t>
  </si>
  <si>
    <t>Inexistencia de una política Nacional de gestión de Activos Públicos</t>
  </si>
  <si>
    <t>Revisar el Modelo de Negocio de CISA</t>
  </si>
  <si>
    <t>Documento</t>
  </si>
  <si>
    <t>Diseñar y proponer el marco normativo para la ley de gestión de activos</t>
  </si>
  <si>
    <t>Se adjuntan documentos borrador del proyecto de LEY de GAP, los cuales se encuentran debidamente cargados en el ASE.</t>
  </si>
  <si>
    <t>Optimizar el esquema de saneamiento de inmuebles</t>
  </si>
  <si>
    <t>Actividades del proyecto Ejecutadas</t>
  </si>
  <si>
    <t>Se adjuntan documentos en el aplicativo ASE dentro de la actividad Pro.2018.NP2.001 del plan de acción vigencia 2018</t>
  </si>
  <si>
    <t>Dinamizar las nuevas líneas de negocio</t>
  </si>
  <si>
    <t>Se adjuntan documentos en el aplicativo ASE dentro de la actividad Pro.2018.NC2.001 del plan de acción vigencia 2018</t>
  </si>
  <si>
    <t>Consolidar la Cartera Coactiva como línea de negocio clave para CISA</t>
  </si>
  <si>
    <t>Se adjuntan documentos en el aplicativo ASE dentro de la actividad Pro.2018.NP1.002 del plan de acción vigencia 2018</t>
  </si>
  <si>
    <t>Optimización de la gestión de cobranza</t>
  </si>
  <si>
    <t>Optimización de la movilización de inmuebles</t>
  </si>
  <si>
    <t>Toma de acciones inoportunas ante desviaciones en el cumplimiento del presupuesto de ingresos</t>
  </si>
  <si>
    <t>Seguimientos realizados por el comité de presidencia</t>
  </si>
  <si>
    <t>Se adjuntan las actas de seguimiento del Comité de Gestión y Desempeño las cuales se encuentran debidamente cargadas en el ASE.</t>
  </si>
  <si>
    <t>H1.1Dic17</t>
  </si>
  <si>
    <t>H1.2Dic17</t>
  </si>
  <si>
    <t>Falta de seguimiento a  la actualización en los FMI de inmuebles que siendo garantía de obligaciones fueron cedidas a terceros.</t>
  </si>
  <si>
    <t>Revisión del inventario de los inmuebles detallados en el hallazgo y depuración en el aplicativo.</t>
  </si>
  <si>
    <t xml:space="preserve">Efectuar reuniones con Cartera  tendientes a la depuración de los 8  inmuebles </t>
  </si>
  <si>
    <t>Reuniones trimestrales con cartera, generando informe de avance frente a la actualización de los FMI</t>
  </si>
  <si>
    <t>H1.3Dic17</t>
  </si>
  <si>
    <t>Diferencias en los registros de Información del inventario de Inmuebles.
Se encontraron diferencias por $ 673.829.844 entre la información de avalúos de la G.Inmuebles con los datos contables de inventarios de la G.Contable. Predios: 2498, 5616, 7394, 12111, 16063, 17783, 18044, 18547, 18631, 18632, 18640, 18641, 18837, 18841, 18843, 18845, 18846, 18849, 18920, 18963, 18964.</t>
  </si>
  <si>
    <t xml:space="preserve">No se revisó el valor de porcentajes de participación de los inmuebles </t>
  </si>
  <si>
    <t>Revisión mensual de los porcentajes de participación de CISA sobre los inmuebles</t>
  </si>
  <si>
    <t>Revisión mensual de los porcentajes de participación cotejando con el informe del mes anterior</t>
  </si>
  <si>
    <t>Informe de aplicación olympus- foto mensual contable</t>
  </si>
  <si>
    <t>Se realiza el cargue de 6 informes mensuales de conciliación entre Inmuebles y Contabilidad verificados en el aplicativo Olympus</t>
  </si>
  <si>
    <t>H1.4Dic17</t>
  </si>
  <si>
    <t>H02Dic17</t>
  </si>
  <si>
    <t>Revisados los Estados Financieros, los auxiliares de gastos y activos correspondientes y según la fase del proyecto (desarrollo), con corte al 31 de diciembre de 2016, se evidencia que los aplicativos COBRA, OLYMPUS y CONCISA no se encuentran incluidos en la cuenta 197008- SOFTWARE.</t>
  </si>
  <si>
    <t>Falencia en el reconocimiento del software en las cuentas de intangibles</t>
  </si>
  <si>
    <t>Revelar en cuentas de orden del valor comercial del software una vez sea valorado por la firma auditoria</t>
  </si>
  <si>
    <t>Informe del área de tecnología de los valores a contabilizar como intangibles en etapa de desarrollo</t>
  </si>
  <si>
    <t>Ajuste circular</t>
  </si>
  <si>
    <t>H03Dic17</t>
  </si>
  <si>
    <t>Depurar los registros que se encuentran en partidas por identificar para su contabilización, a través de la localización del depositante. 
Es de anotar que, del total de $125.975.483 de partidas a diciembre de 2016, indicadas en el informe de la Contraloría, se a efectuado una depuración de partidas y con corte a octubre de 2017 el valor por identificar asciende a $32.067.772.</t>
  </si>
  <si>
    <t>Informe de gestión</t>
  </si>
  <si>
    <t>Efectuar un informe de cierre mensual de las partidas pendientes de conciliar a la Vicepresidencia de Negocios, que permita conocer la gestión y la depuración de los valores que están pendiente para su aplicación y contabilización.</t>
  </si>
  <si>
    <t>Reforzar con las Entidades Bancarias trimestralmente la información de los datos que deben recibir y que permiten la identificación del pago del deudor.</t>
  </si>
  <si>
    <t>Llevar cada seis meses a comité de saneamiento contable las partidas no identificadas con mas de tres años de antigüedad.</t>
  </si>
  <si>
    <t>Presentación al comité</t>
  </si>
  <si>
    <t xml:space="preserve">Cruzar la base de datos de los acuerdos de pago incumplidos con las partidas pendientes de identificar. </t>
  </si>
  <si>
    <t>H04Dic17</t>
  </si>
  <si>
    <t>CISA S.A. reportó únicamente las acciones de mejora relativas a los cuatro (4) hallazgos que se establecieron en la Actuación Especial de Fiscalización sobre enajenación de activos para la vigencia 2014 y el primer semestre de 2015, sin incluir, las acciones pendientes de revisión reportadas en el informe de auditoria correspondiente a la vigencia 2013</t>
  </si>
  <si>
    <t>Realizar el reporte  a través del aplicativo SIRECI de los hallazgos pendientes de pronunciamiento de la CGR para su respectivo cierre.</t>
  </si>
  <si>
    <t xml:space="preserve">Registrar en el SIRECI la totalidad de los hallazgos correspondientes a las acciones pendientes de revisión de las vigencias 2013 y anteriores. </t>
  </si>
  <si>
    <t xml:space="preserve">Reporte en el SIRECI </t>
  </si>
  <si>
    <t>Se realiza el cargue de los hallazgos de vigencias 2013 y anteriores que no han sido cerradas  y las correspondientes a la auditoria 2017.</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</si>
  <si>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</si>
  <si>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</si>
  <si>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</si>
  <si>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</si>
  <si>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</si>
  <si>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</si>
  <si>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</si>
  <si>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</si>
  <si>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</si>
  <si>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</si>
  <si>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</si>
  <si>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</si>
  <si>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</si>
  <si>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</si>
  <si>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</si>
  <si>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</si>
  <si>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</si>
  <si>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</si>
  <si>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</si>
  <si>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</si>
  <si>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</si>
  <si>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</si>
  <si>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</si>
  <si>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</si>
  <si>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</si>
  <si>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</si>
  <si>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</si>
  <si>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</si>
  <si>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</si>
  <si>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</si>
  <si>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</si>
  <si>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</si>
  <si>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</si>
  <si>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</si>
  <si>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</si>
  <si>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</si>
  <si>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</si>
  <si>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</si>
  <si>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</si>
  <si>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</si>
  <si>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</si>
  <si>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</si>
  <si>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</si>
  <si>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</si>
  <si>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</si>
  <si>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</si>
  <si>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</si>
  <si>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</si>
  <si>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</si>
  <si>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</si>
  <si>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</si>
  <si>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</si>
  <si>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</si>
  <si>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</si>
  <si>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</si>
  <si>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</si>
  <si>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</si>
  <si>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</si>
  <si>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</si>
  <si>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</si>
  <si>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</si>
  <si>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</si>
  <si>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</si>
  <si>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</si>
  <si>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</si>
  <si>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</si>
  <si>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</si>
  <si>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</si>
  <si>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Elaborar y presentar derecho de petición con el fin que el ente de control indique sobre que tipo de procesos procede el reporte</t>
  </si>
  <si>
    <t>Se evidencia derecho de petición y soporte de correos enviados a la  CGR de fecha 27 de enero 2014 y 4 de febrero de 2014, así como derecho de petición fechado el 6 de febrero de 2014</t>
  </si>
  <si>
    <t>Reportar la relación de procesos de manera completa en el formato correspondiente, conforme a lo indicado por la CGR en el informe de auditoría</t>
  </si>
  <si>
    <t xml:space="preserve">Implementar comités de seguimiento  a las jefaturas jurídicas de las sucursales con el propósito de supervisar las gestiones respecto del seguimiento que adelantan al portafolio y a sus abogados adscritos portafolio y a sus abogados adscritos. </t>
  </si>
  <si>
    <t>Para adelantar auditoría procesal a los procesos inferiores a 10 Millones de pesos, se adelantó contratación con la firma Grupo Consultor Andino en el año 2014, y con la firma Clave Judicial en el año 2015.</t>
  </si>
  <si>
    <t xml:space="preserve">Revisión de procesos según muestreo por valor </t>
  </si>
  <si>
    <t xml:space="preserve">La función de seguimiento a los abogados externos se encuentra asignada a las Jefaturas Jurídicas de cada sucursal, quienes levantan actas de seguimiento con los abogados externos y les exigen remisión de informes. Como evidencia, se adjunta carpeta de nombre "Acta de Revisión Procesal"  </t>
  </si>
  <si>
    <t>Comités de seguimiento de la Gerencia de Saneamiento a las Jefaturas Jurídicas de las sucursales</t>
  </si>
  <si>
    <t>Actualizar la información contenida en el aplicativo Temis de aquellos procesos con saldo de capital superior a 10 millones de pesos, la cual deberá contener  el número de radicación del proceso y su estado actual</t>
  </si>
  <si>
    <t>Actualizar la información contenida en el aplicativo Temis, la cual deberá contener  el número de radicación del proceso y su estado actual</t>
  </si>
  <si>
    <t>La entidad realizó el requerimiento propuesto como acción de mejora a los abogados externos de la entidad para la actualización d de los procesos a cargo.</t>
  </si>
  <si>
    <t>Realizar supervisión y seguimiento a las actividades desarrolladas por los abogados adscritos, las cuales deben reportar su gestión  a través de la pagina WEB</t>
  </si>
  <si>
    <t xml:space="preserve">Asignar a los abogados externos  adscritos las claves de acceso a la pagina  Web.                                                     </t>
  </si>
  <si>
    <t xml:space="preserve">Revisar aleatoriamente por valor de los  procesos con el fin de validar el registro permanente de la información de Temis  Vs  pagina  web </t>
  </si>
  <si>
    <t>Se elaboraron los manuales de usuario y técnico de la aplicación COBRA en versión inicial y sus actualizaciones a la fecha, los cuales se encuentran almacenados en los respectivos repositorios del área tecnológica</t>
  </si>
  <si>
    <t>Se elaboraron los manuales de usuario y técnico de la aplicación SIGEP y GESCAM en versión inicial y sus actualizaciones a la fecha, los cuales se encuentran almacenados en los respectivos repositorios del área tecnológica</t>
  </si>
  <si>
    <t>Se elaboraron los manuales de usuario y técnico de la aplicación ZEUS y SIGA en versión inicial y sus actualizaciones a la fecha, los cuales se encuentran almacenados en los respectivos repositorios del área tecnológico</t>
  </si>
  <si>
    <t>Se elaboraron los manuales de usuario y técnico de la aplicación OLYMPUS en versión inicial y sus actualizaciones a la fecha, los cuales se encuentran almacenados en los respectivos repositorios del área tecnológico</t>
  </si>
  <si>
    <t xml:space="preserve">Se adjuntan 8 informes presentados por las áreas de inmuebles donde se solicitan las revisiones de las partidas, debidamente cargados en el aplicativo ASE </t>
  </si>
  <si>
    <t>No aplica acción de mejora debido a que en la resolución 453 de agosto de 2012 la contaduría general de la Nación da instrucciones claras a las entidades de reportar a CISA el valor en libros de los inmuebles transferidos en virtud de la ley 1450 de 2011.</t>
  </si>
  <si>
    <t>Generar reporte en Olympus del valor de avalúo de todos los inmuebles, conforme a las políticas internas establecidas en la CN031.</t>
  </si>
  <si>
    <t>Se realiza la actualización de la Circular Normativa 031  en el numeral 5.4 Políticas Especificas para el uso del avaluó en las provisiones y/o valoraciones"  Versión 21 del 27 de diciembre de 2017.</t>
  </si>
  <si>
    <t>Ajuste de la Circular 85 respecto a la definición de inmueble saneado conforme al articulo 238 de la ley 1450 de 2011, únicamente para los inmuebles transferidos en virtud de la Ley mencionada.</t>
  </si>
  <si>
    <t>Se realizó el ajuste  "Memorando Circular  33 del 31 de julio de 2014" numeral 1 - objeto</t>
  </si>
  <si>
    <t xml:space="preserve">Ajustar el modelo de resolución de transferencia publicado en la web de CISA, acorde con los nuevos lineamientos establecidos en el decreto 047 de 2014 y demás normas que lo complementen </t>
  </si>
  <si>
    <t xml:space="preserve">Se adjunta anexo 1  " Resolución de Transferencia" del Memorando Circular 33 </t>
  </si>
  <si>
    <t>Realizar diagnóstico sobre las actuaciones jurídicas efectuadas a los  inmuebles no comercializables con saneamiento jurídico del aplicativo Olympus y adelantar estrategias para el saneamiento de los inmuebles a los cuales no se ha adelantado ninguna actuación.</t>
  </si>
  <si>
    <t>Actualizar la información relativa al saneamiento jurídico de los inmuebles no comercializables del aplicativo Olympus</t>
  </si>
  <si>
    <t>Reporte del Olympus de los inmuebles no comercializables con saneamiento jurídico</t>
  </si>
  <si>
    <t>Se realizó desarrollo tecnológico mediante el cual se genera informes de los inmuebles con saneamientos. Los reportes extraídos de este aplicativo son remitidos  a las sucursales para la depuración de la información y las gestiones a que haya lugar. Se adjunta carpeta de nombre REPORTES Y GESTIONES</t>
  </si>
  <si>
    <t>Seguimiento Plan de Acción 2013 Del análisis efectuado al Plan de Acción de CISA para la vigencia 2013 se pudo establecer que existen metas dentro del mismo, que no presentan actividades para su consecución y que a pesar de no formalizarse su cumplimiento siguen plasmadas en el Plan de Acción presentado en la página Web de la Entidad. (H1-Jun14)</t>
  </si>
  <si>
    <t>Se adjuntan Informes presentados al Comité de Presidencia del año 2014 por la Gerencia de Planeación en cumplimiento a lo establecido  “Seguimiento Permanente al Plan de Acción por parte del Comité de Presidencia con corte trimestral y toma oportuna acciones y correctivos en caso de requerirse”</t>
  </si>
  <si>
    <t>Se realiza la actualización del Memorando 040, versión 02 de fecha 16 de marzo de 2018, en el cual se incluyen los procedimientos 4  "Procedimiento para formulación y consolidación de Planes de mejoramiento de la CGR" y 5 "Instructivo de Validación y cargue de información a través de SIRECI"</t>
  </si>
  <si>
    <t>APLICATIVO Temis Seguimiento y Control Pareo Actuaciones
Se evidencia falta de seguimiento y control a la obligación de apoderados externos con respecto a crear alimentar y actualizar la información de los procesos vía Web TEMIS, ya que en los procesos no se ha realizado el registro, lo cual no permite conocer el estado actual de los procesos para la toma de decisiones (H4-jun14)</t>
  </si>
  <si>
    <t>Se evidencia requerimiento realizado a los apoderados externos de la entidad  para la actualización de los procesos en el aplicativo TEMIS. Así mismo la celebración de actas para someter el pago de honorarios a la actualización de los procesos a cargo.(carpeta con actas)</t>
  </si>
  <si>
    <t>Información Temis
Verificando el aplicativo TEMIS y realizada la consulta vía Web Rama Judicial se evidencia inactividad procesal. Sin embargo , en la información registrada en el aplicativo no se indican las razones por las cuales no se continuo con el impulso procesal (H5-jun14)</t>
  </si>
  <si>
    <t xml:space="preserve">Generar una política de manejo de procesos con sentencia, en los cuales no se tengan medidas cautelares. NOTA:El 126557 se trata de un proceso ejecutivo singular con sentencia, liquidación de crédito y costas en firma. Sin medidas cautelares efectivas. Con consulta VUR a la fecha Negativa. Por lo anterior no ameritaba impulso pues ya todas las etapas estaban surtidas. </t>
  </si>
  <si>
    <t xml:space="preserve">Modificar la Circular 097 en el sentido de incluir la política que se genere para el manejo de procesos con sentencia y sin medidas cautelares. </t>
  </si>
  <si>
    <t>Se incluyó en la Circular Normativa 97, Política aplicable a los procesos con sentencia sin medidas cautelares. Como evidencia se adjunta Circular Normativa 97. El cumplimiento se puede observar en la página 12</t>
  </si>
  <si>
    <t xml:space="preserve">Realizar consulta VUR a todos los procesos ejecutivos singulares con sentencia con el fin de dar cumplimiento a la  política </t>
  </si>
  <si>
    <t xml:space="preserve">Registrar la respectiva marcación en el aplicativo TEMIS </t>
  </si>
  <si>
    <t>Requerimiento a tecnología para marcación</t>
  </si>
  <si>
    <t>El aplicativo Temis discrimina en una de sus categorías los procesos con sentencia judicial en firme y sin medidas cautelares, lo que permite identificar si el proceso es susceptible de impulso procesal.</t>
  </si>
  <si>
    <t>Se entregan evidencias de las depuraciones realizadas con el CGA, no obstante hacen falta 15 inmuebles por depurar, por lo cual se solicita al Comité de Gestión y Desempeño su aplicación hasta el 30 de junio de 2019</t>
  </si>
  <si>
    <t>Revisión periódica del estatus Jurídico  de inmuebles que presentan afectaciones jurídicas donde se encuentra en litigio la propiedad de CISA (Falsa tradición)</t>
  </si>
  <si>
    <t xml:space="preserve">Se entregan evidencias de los seguimientos realizados a los inmuebles y su depuración </t>
  </si>
  <si>
    <t xml:space="preserve">Se adjuntan 15 informes presentados por las áreas jurídicas de las sucursales donde se certifica la revisión de los inmuebles y sus partidas para conciliar, debidamente cargados en el aplicativo ASE </t>
  </si>
  <si>
    <t>Depuración contable por parte de los funcionarios asignados, consecución de comprobantes contables de registro y soportes de evidencia para toma de decisiones.</t>
  </si>
  <si>
    <t>Formular y hacer seguimiento periódico al plan de acción 2018</t>
  </si>
  <si>
    <t>Características propias de los activos improductivos que dificultan su movilización</t>
  </si>
  <si>
    <t>Se solicita ampliación de la proyecto registrado en el aplicativo ASE dentro de la actividad Pro.2018.NP1.005 del plan de acción vigencia 2018, ajustándolo a marzo 31 de 2019</t>
  </si>
  <si>
    <t>Realizar seguimientos periódicos al avance de los proyectos institucionales</t>
  </si>
  <si>
    <t>Inmuebles registrados en los Inventarios cuyo titular no es CISA.
Se encontraron 6 inmuebles registrados en el Aplicativo Olympus ( administrador de la información de bienes inmuebles), los que al ser cotejados con los Certificados de Tradición y Libertad se evidenció que el propietario no es CISA sino otros terceros:  ID 2011, 6503, 6650, 15852, 2134 y 15705</t>
  </si>
  <si>
    <t>Inmuebles  cuyo titular es CISA, pero no se encuentran registrados en Estados Financieros (cta 151003 Inventario).
En consulta al VUR, se encontraron 8 inmuebles cuyo propietario, según registro es CISA, sin embargo, no se encontraron los registros en la cuenta de Inventarios; Folios MI  080-54704 , 140-51174,  50C-1220000, 50C-1507762, 190-23915, 50C-1507760, 50C-1507761 y 50C-1507763</t>
  </si>
  <si>
    <t>Inmuebles Registrados en el Inventario sin valor de Avaluó.
Se observó en el archivo de Inventario Contable que 3 inmuebles no registran valor en el Avaluó ( campo identificado en la base de datos como % PARTC AVALUO) : ID 18632, 18964, 10713.</t>
  </si>
  <si>
    <t xml:space="preserve">Contabilización en cuentas de orden del valor que fije la firma evaluadora del software </t>
  </si>
  <si>
    <t>Informe de firma evaluadora</t>
  </si>
  <si>
    <t>Contabilización como valor de intangibles cuando sea creado un nuevo aplicativo en etapa de desarrollo</t>
  </si>
  <si>
    <t xml:space="preserve">No se reportaron informes por parte del área de tecnología como se evidencia en la documentación cargada en el ASE </t>
  </si>
  <si>
    <t>Ajustar la Circular contable No. 66, incluyendo en que momento se debe empezar a forjar el valor de un aplicativo de acuerdo a sus costos relacionados, únicamente cuando se configure que un aplicativo es nuevo desarrollo</t>
  </si>
  <si>
    <t>Se realiza la actualización de la Circular Normativa 066 en el numeral 5.1.12 Activos Intangibles. Versión 24 del 27 de junio de 2018.</t>
  </si>
  <si>
    <t>A CISA han ingresado dineros por concepto de recaudo del cobro de cartera, de los cuales a $ 125 millones no se les ha identificado el tercero al que corresponden.  Esta suma de dinero figura a 31 de diciembre de 2016 en la cuenta 1384040998- PARTIDAS POR IDENTIFICAR , y se encuentra representada en 303 partidas que datan entre las vigencias 2009 a 2016.</t>
  </si>
  <si>
    <t>Falta de información por parte del deudor para identificar el pago.</t>
  </si>
  <si>
    <t>Reforzar a los Gestores y Aliados de Cobro para que se le indique, al deudor que debe ingresar el número de identificación y/o obligación  para determinar  los pagos recibidos así como efectuar la conciliación y aplicación de las partidas que se encuentran por identificar.</t>
  </si>
  <si>
    <t xml:space="preserve">Se entregan evidencias de los seguimientos realizados en las cuentas  y su depuración debidamente cargados en el ASE </t>
  </si>
  <si>
    <t xml:space="preserve">Se entregan evidencias de los informes de gestión de las partidas por conciliar debidamente cargados en el ASE </t>
  </si>
  <si>
    <t xml:space="preserve">Se entregan evidencias de las actas firmadas con la entidad bancaria BANCOLOMBIA donde se resaltan la manera de realizar la conciliación de las partidas debidamente cargados en el ASE </t>
  </si>
  <si>
    <t xml:space="preserve">Se adjunta las actas del comité de Saneamiento y la presentación  para validación y aprobación del mes de diciembre debidamente cargada en el ASE- </t>
  </si>
  <si>
    <t xml:space="preserve">Se entregan evidencias de los informes de cruce de información de los acuerdos incumplidos vs las partidas por identificar debidamente cargados en el ASE </t>
  </si>
  <si>
    <t xml:space="preserve">Inobservancia del Articulo 27 de la Resolución Orgánica CGR  6289 de 2011, en lo relacionado con el pronunciamiento de coherencia e integridad sobre los planes de mejoramiento </t>
  </si>
  <si>
    <t>No aplica Acción debido a: 
En el Art 3. Dcto 4054/2011 también se establece que esa tarea debe ser realizada por las entidades, no por el colector; adicionalmente no es competencia del colector el diligenciamiento del sistema ni establecer el universo de entidades estatales. 
Sobre esas entidades recae la responsabilidad de la oportunidad y veracidad de los datos reportados en el SIGA</t>
  </si>
  <si>
    <t>Se considera que teniendo en cuenta que los contratos citados en el hallazgo, fueron publicados en la página web de la entidad en su oportunidad, no se plantea una acción de mejora. Para soportar tal situación, se anexa al presente: la dirección (ruta) de acceso donde se evidencia la publicación y el pantallazo donde ser refleja la consulta en el registro de la publicación</t>
  </si>
  <si>
    <t>Se evidencia la publicación del histórico de los procesos contractuales en el link Contratación de la pagina WEB de CISA.</t>
  </si>
  <si>
    <t>Modificar el Manual de Contratación de CISA, incluyendo un formato que permita al supervisor un mejor seguimiento contractual, el contenido mínimo será: cumplimiento, seguimiento a obligaciones legales, avance de ejecución en plazo y presupuesto, calidad de la prestación del servicio, informes del contratista y procedencia del pago del (os) instalamiento(s) del valor del contrato.</t>
  </si>
  <si>
    <t>La  Gerencia Jurídica implementó políticas tendientes a depurar información en el Olympus, el inicio de saneamientos y cancelación de gravámenes. En carpeta  Saneamiento inmuebles  se adjuntan los Comités para los inmuebles que presentan condición jurídica, Así mismo se adjuntó doc. con la evidencia de  implementación,  así como la directriz remitida por la Gerencia para el saneamiento.</t>
  </si>
  <si>
    <t xml:space="preserve">Se solicita la modificación de la fecha de vencimiento a marzo 31 de 2019, según el acta de Comité de Gestión y Desempeño </t>
  </si>
  <si>
    <t xml:space="preserve">Se solicita la modificación de la fecha de vencimiento a 30 de agosto de 2019, según el acta de  Comité de Gestión y Desempeño </t>
  </si>
  <si>
    <t xml:space="preserve">Elaboro: </t>
  </si>
  <si>
    <t>Mauren Andrea González - Auditoria Interna</t>
  </si>
  <si>
    <t>Aprobo:</t>
  </si>
  <si>
    <t>Elkin Orlando Angel - Auditor Interno</t>
  </si>
  <si>
    <t>Seguimiento:</t>
  </si>
  <si>
    <t>Enero 18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</si>
</sst>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indexed="8"/>
      <name val="Calibri"/>
      <family val="2"/>
      <scheme val="minor"/>
    </font>
    <font>
      <sz val="10"/>
      <name val="Arial"/>
      <family val="2"/>
    </font>
    <font>
      <sz val="10"/>
      <color indexed="8"/>
      <name val="Arial"/>
      <family val="2"/>
    </font>
    <font>
      <sz val="10"/>
      <color theme="1"/>
      <name val="Arial"/>
      <family val="2"/>
    </font>
    <font>
      <sz val="10"/>
      <color rgb="FF000000"/>
      <name val="Arial"/>
      <family val="2"/>
    </font>
    <font>
      <b/>
      <sz val="10"/>
      <color indexed="9"/>
      <name val="Arial"/>
      <family val="2"/>
    </font>
    <font>
      <b/>
      <sz val="11"/>
      <color indexed="8"/>
      <name val="Calibri"/>
      <family val="2"/>
      <scheme val="minor"/>
    </font>
    <font>
      <b/>
      <sz val="10"/>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5">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justify" vertical="center" wrapText="1"/>
    </xf>
    <xf numFmtId="0" fontId="6" fillId="0" borderId="0" xfId="0" applyFont="1" applyFill="1" applyBorder="1" applyAlignment="1">
      <alignment horizontal="left" vertical="center"/>
    </xf>
    <xf numFmtId="0" fontId="2" fillId="0" borderId="0" xfId="0" applyFont="1" applyAlignment="1">
      <alignment horizont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0" fontId="1" fillId="0" borderId="4" xfId="1" applyFont="1" applyFill="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0" fontId="1" fillId="0" borderId="4" xfId="0" applyFont="1" applyFill="1" applyBorder="1" applyAlignment="1" applyProtection="1">
      <alignment horizontal="center" vertical="center"/>
      <protection locked="0"/>
    </xf>
    <xf numFmtId="164" fontId="2" fillId="0" borderId="4" xfId="0" applyNumberFormat="1" applyFont="1" applyFill="1" applyBorder="1" applyAlignment="1" applyProtection="1">
      <alignment horizontal="center" vertical="center"/>
      <protection locked="0"/>
    </xf>
    <xf numFmtId="0" fontId="2" fillId="0" borderId="4" xfId="0" applyFont="1" applyFill="1" applyBorder="1" applyAlignment="1">
      <alignment horizontal="justify" vertical="center" wrapText="1"/>
    </xf>
    <xf numFmtId="0" fontId="1" fillId="0" borderId="4" xfId="1" applyFont="1" applyFill="1" applyBorder="1" applyAlignment="1" applyProtection="1">
      <alignment horizontal="center" vertical="center"/>
      <protection locked="0"/>
    </xf>
    <xf numFmtId="164" fontId="1" fillId="0" borderId="4" xfId="1" applyNumberFormat="1" applyFont="1" applyFill="1" applyBorder="1" applyAlignment="1" applyProtection="1">
      <alignment horizontal="center" vertical="center"/>
      <protection locked="0"/>
    </xf>
    <xf numFmtId="1" fontId="2" fillId="0" borderId="4" xfId="0" applyNumberFormat="1" applyFont="1" applyFill="1" applyBorder="1" applyAlignment="1">
      <alignment horizontal="center" vertical="center"/>
    </xf>
    <xf numFmtId="0" fontId="4" fillId="0" borderId="4" xfId="0" applyFont="1" applyFill="1" applyBorder="1" applyAlignment="1">
      <alignment horizontal="justify" vertical="center" wrapText="1"/>
    </xf>
    <xf numFmtId="0" fontId="4" fillId="0" borderId="4" xfId="0" applyFont="1" applyFill="1" applyBorder="1" applyAlignment="1">
      <alignment horizontal="center" vertical="center"/>
    </xf>
    <xf numFmtId="14" fontId="4" fillId="0" borderId="4" xfId="0" applyNumberFormat="1" applyFont="1" applyFill="1" applyBorder="1" applyAlignment="1">
      <alignment horizontal="center" vertical="center"/>
    </xf>
    <xf numFmtId="0" fontId="1" fillId="0" borderId="4" xfId="0" applyFont="1" applyFill="1" applyBorder="1" applyAlignment="1">
      <alignment horizontal="justify" vertical="center" wrapText="1"/>
    </xf>
    <xf numFmtId="164" fontId="3" fillId="0" borderId="4" xfId="1" applyNumberFormat="1" applyFont="1" applyFill="1" applyBorder="1" applyAlignment="1" applyProtection="1">
      <alignment horizontal="center" vertical="center"/>
      <protection locked="0"/>
    </xf>
    <xf numFmtId="164" fontId="1" fillId="0" borderId="4" xfId="0" applyNumberFormat="1" applyFont="1" applyFill="1"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xf>
    <xf numFmtId="0" fontId="2" fillId="0" borderId="11"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2" fillId="0" borderId="11" xfId="0" applyFont="1" applyFill="1" applyBorder="1" applyAlignment="1" applyProtection="1">
      <alignment horizontal="justify" vertical="center" wrapText="1"/>
      <protection locked="0"/>
    </xf>
    <xf numFmtId="0" fontId="5" fillId="2"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justify" vertical="center" wrapText="1"/>
      <protection locked="0"/>
    </xf>
    <xf numFmtId="0" fontId="1" fillId="0" borderId="13" xfId="1" applyFont="1" applyFill="1" applyBorder="1" applyAlignment="1" applyProtection="1">
      <alignment horizontal="justify" vertical="center" wrapText="1"/>
      <protection locked="0"/>
    </xf>
    <xf numFmtId="0" fontId="1" fillId="0" borderId="13" xfId="1" applyFont="1" applyFill="1" applyBorder="1" applyAlignment="1" applyProtection="1">
      <alignment horizontal="center" vertical="center"/>
      <protection locked="0"/>
    </xf>
    <xf numFmtId="164" fontId="1" fillId="0" borderId="13" xfId="1" applyNumberFormat="1" applyFont="1" applyFill="1" applyBorder="1" applyAlignment="1" applyProtection="1">
      <alignment horizontal="center" vertical="center"/>
      <protection locked="0"/>
    </xf>
    <xf numFmtId="1" fontId="2" fillId="0" borderId="13" xfId="0" applyNumberFormat="1" applyFont="1" applyFill="1" applyBorder="1" applyAlignment="1">
      <alignment horizontal="center" vertical="center"/>
    </xf>
    <xf numFmtId="0" fontId="2" fillId="0" borderId="14" xfId="0" applyFont="1" applyFill="1" applyBorder="1" applyAlignment="1">
      <alignment horizontal="justify" vertical="center" wrapText="1"/>
    </xf>
    <xf numFmtId="0" fontId="5" fillId="2" borderId="7"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1" fillId="0" borderId="0" xfId="0" applyFont="1"/>
    <xf numFmtId="0" fontId="1" fillId="0" borderId="0" xfId="0" applyFont="1" applyAlignment="1">
      <alignment wrapText="1"/>
    </xf>
    <xf numFmtId="164" fontId="7" fillId="3" borderId="2" xfId="0" applyNumberFormat="1"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left" wrapText="1"/>
    </xf>
    <xf numFmtId="0" fontId="0" fillId="0" borderId="0" xfId="0" applyAlignment="1">
      <alignment horizontal="left" vertical="center" wrapText="1"/>
    </xf>
    <xf numFmtId="0" fontId="5" fillId="2" borderId="16"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109</xdr:colOff>
      <xdr:row>6</xdr:row>
      <xdr:rowOff>85768</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6</xdr:col>
      <xdr:colOff>4232</xdr:colOff>
      <xdr:row>1</xdr:row>
      <xdr:rowOff>213576</xdr:rowOff>
    </xdr:from>
    <xdr:to>
      <xdr:col>11</xdr:col>
      <xdr:colOff>1375831</xdr:colOff>
      <xdr:row>1</xdr:row>
      <xdr:rowOff>1474105</xdr:rowOff>
    </xdr:to>
    <xdr:sp macro="" textlink="">
      <xdr:nvSpPr>
        <xdr:cNvPr id="3" name="CuadroTexto 2"/>
        <xdr:cNvSpPr txBox="1"/>
      </xdr:nvSpPr>
      <xdr:spPr>
        <a:xfrm>
          <a:off x="7395632" y="556476"/>
          <a:ext cx="10858499" cy="1260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000" b="1"/>
            <a:t>CENTRAL</a:t>
          </a:r>
          <a:r>
            <a:rPr lang="es-CO" sz="2000" b="1" baseline="0"/>
            <a:t> DE INVERSIONES S.A.</a:t>
          </a:r>
          <a:endParaRPr lang="es-CO" sz="2000" b="1"/>
        </a:p>
        <a:p>
          <a:pPr algn="ctr"/>
          <a:r>
            <a:rPr lang="es-CO" sz="2000" b="1"/>
            <a:t>SEGUIMIENTO PLAN DE</a:t>
          </a:r>
          <a:r>
            <a:rPr lang="es-CO" sz="2000" b="1" baseline="0"/>
            <a:t> MEJORAMIENTO CONTRALORIA GENERAL DE LA REPUBLICA</a:t>
          </a:r>
          <a:endParaRPr lang="es-CO" sz="2000" b="1"/>
        </a:p>
        <a:p>
          <a:pPr algn="ctr"/>
          <a:r>
            <a:rPr lang="es-CO" sz="2000" b="1"/>
            <a:t>  CORTE A </a:t>
          </a:r>
          <a:r>
            <a:rPr lang="es-CO" sz="2000" b="1" baseline="0"/>
            <a:t> DICIEMBRE  </a:t>
          </a:r>
          <a:r>
            <a:rPr lang="es-CO" sz="2000" b="1"/>
            <a:t>31 DE 2018</a:t>
          </a:r>
        </a:p>
      </xdr:txBody>
    </xdr:sp>
    <xdr:clientData/>
  </xdr:twoCellAnchor>
  <xdr:twoCellAnchor>
    <xdr:from>
      <xdr:col>0</xdr:col>
      <xdr:colOff>38100</xdr:colOff>
      <xdr:row>1</xdr:row>
      <xdr:rowOff>43052</xdr:rowOff>
    </xdr:from>
    <xdr:to>
      <xdr:col>4</xdr:col>
      <xdr:colOff>1329267</xdr:colOff>
      <xdr:row>1</xdr:row>
      <xdr:rowOff>1374836</xdr:rowOff>
    </xdr:to>
    <xdr:pic>
      <xdr:nvPicPr>
        <xdr:cNvPr id="7" name="Imagen 6"/>
        <xdr:cNvPicPr>
          <a:picLocks noChangeAspect="1"/>
        </xdr:cNvPicPr>
      </xdr:nvPicPr>
      <xdr:blipFill>
        <a:blip xmlns:r="http://schemas.openxmlformats.org/officeDocument/2006/relationships" r:embed="rId2"/>
        <a:stretch>
          <a:fillRect/>
        </a:stretch>
      </xdr:blipFill>
      <xdr:spPr>
        <a:xfrm>
          <a:off x="38100" y="204797"/>
          <a:ext cx="5083195" cy="1331784"/>
        </a:xfrm>
        <a:prstGeom prst="rect">
          <a:avLst/>
        </a:prstGeom>
      </xdr:spPr>
    </xdr:pic>
    <xdr:clientData/>
  </xdr:twoCellAnchor>
  <xdr:twoCellAnchor editAs="oneCell">
    <xdr:from>
      <xdr:col>14</xdr:col>
      <xdr:colOff>19051</xdr:colOff>
      <xdr:row>1</xdr:row>
      <xdr:rowOff>22242</xdr:rowOff>
    </xdr:from>
    <xdr:to>
      <xdr:col>14</xdr:col>
      <xdr:colOff>2600037</xdr:colOff>
      <xdr:row>1</xdr:row>
      <xdr:rowOff>1421848</xdr:rowOff>
    </xdr:to>
    <xdr:pic>
      <xdr:nvPicPr>
        <xdr:cNvPr id="8" name="Imagen 7"/>
        <xdr:cNvPicPr>
          <a:picLocks noChangeAspect="1"/>
        </xdr:cNvPicPr>
      </xdr:nvPicPr>
      <xdr:blipFill>
        <a:blip xmlns:r="http://schemas.openxmlformats.org/officeDocument/2006/relationships" r:embed="rId3"/>
        <a:stretch>
          <a:fillRect/>
        </a:stretch>
      </xdr:blipFill>
      <xdr:spPr>
        <a:xfrm>
          <a:off x="27199812" y="187894"/>
          <a:ext cx="2580986" cy="13996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51006"/>
  <sheetViews>
    <sheetView tabSelected="1" zoomScale="69" zoomScaleNormal="69" workbookViewId="0">
      <selection activeCell="G7" sqref="G7"/>
    </sheetView>
  </sheetViews>
  <sheetFormatPr baseColWidth="10" defaultColWidth="9.140625" defaultRowHeight="12.75" x14ac:dyDescent="0.2"/>
  <cols>
    <col min="1" max="1" width="9.140625" style="1"/>
    <col min="2" max="2" width="16" style="1" customWidth="1"/>
    <col min="3" max="3" width="17.85546875" style="2" customWidth="1"/>
    <col min="4" max="4" width="13.7109375" style="1" customWidth="1"/>
    <col min="5" max="5" width="60.5703125" style="2" customWidth="1"/>
    <col min="6" max="6" width="56.5703125" style="2" customWidth="1"/>
    <col min="7" max="7" width="58" style="2" customWidth="1"/>
    <col min="8" max="8" width="54.140625" style="2" customWidth="1"/>
    <col min="9" max="9" width="29.42578125" style="2" customWidth="1"/>
    <col min="10" max="10" width="20.7109375" style="1" customWidth="1"/>
    <col min="11" max="11" width="17.5703125" style="1" customWidth="1"/>
    <col min="12" max="12" width="21.42578125" style="1" customWidth="1"/>
    <col min="13" max="13" width="17.5703125" style="3" customWidth="1"/>
    <col min="14" max="14" width="15" style="3" customWidth="1"/>
    <col min="15" max="15" width="39.140625" style="4" customWidth="1"/>
    <col min="16" max="16" width="9.140625" style="1"/>
    <col min="17" max="256" width="8" style="1" customWidth="1"/>
    <col min="257" max="16384" width="9.140625" style="1"/>
  </cols>
  <sheetData>
    <row r="2" spans="1:15" customFormat="1" ht="114" customHeight="1" x14ac:dyDescent="0.25">
      <c r="A2" s="55"/>
      <c r="B2" s="56"/>
      <c r="C2" s="56"/>
      <c r="D2" s="56"/>
      <c r="E2" s="56"/>
      <c r="F2" s="56"/>
      <c r="G2" s="56"/>
      <c r="H2" s="56"/>
      <c r="I2" s="56"/>
      <c r="J2" s="56"/>
      <c r="K2" s="56"/>
      <c r="L2" s="56"/>
      <c r="M2" s="56"/>
      <c r="N2" s="56"/>
      <c r="O2" s="57"/>
    </row>
    <row r="4" spans="1:15" x14ac:dyDescent="0.2">
      <c r="B4" s="50" t="s">
        <v>0</v>
      </c>
      <c r="C4" s="51">
        <v>53</v>
      </c>
      <c r="D4" s="63" t="s">
        <v>1</v>
      </c>
      <c r="E4" s="64"/>
    </row>
    <row r="5" spans="1:15" x14ac:dyDescent="0.2">
      <c r="B5" s="50" t="s">
        <v>2</v>
      </c>
      <c r="C5" s="51">
        <v>400</v>
      </c>
      <c r="D5" s="63" t="s">
        <v>3</v>
      </c>
      <c r="E5" s="64"/>
    </row>
    <row r="6" spans="1:15" x14ac:dyDescent="0.2">
      <c r="B6" s="50" t="s">
        <v>4</v>
      </c>
      <c r="C6" s="51">
        <v>1</v>
      </c>
      <c r="D6" s="52"/>
      <c r="E6" s="53"/>
    </row>
    <row r="7" spans="1:15" x14ac:dyDescent="0.2">
      <c r="B7" s="50" t="s">
        <v>5</v>
      </c>
      <c r="C7" s="51">
        <v>174</v>
      </c>
      <c r="D7" s="52"/>
      <c r="E7" s="53"/>
    </row>
    <row r="8" spans="1:15" x14ac:dyDescent="0.2">
      <c r="B8" s="50" t="s">
        <v>6</v>
      </c>
      <c r="C8" s="54">
        <v>43465</v>
      </c>
      <c r="D8" s="52"/>
      <c r="E8" s="53"/>
    </row>
    <row r="9" spans="1:15" x14ac:dyDescent="0.2">
      <c r="B9" s="50" t="s">
        <v>7</v>
      </c>
      <c r="C9" s="51">
        <v>6</v>
      </c>
      <c r="D9" s="50" t="s">
        <v>8</v>
      </c>
      <c r="E9" s="53"/>
    </row>
    <row r="10" spans="1:15" ht="13.5" thickBot="1" x14ac:dyDescent="0.25"/>
    <row r="11" spans="1:15" x14ac:dyDescent="0.2">
      <c r="A11" s="43" t="s">
        <v>9</v>
      </c>
      <c r="B11" s="60" t="s">
        <v>10</v>
      </c>
      <c r="C11" s="61"/>
      <c r="D11" s="61"/>
      <c r="E11" s="61"/>
      <c r="F11" s="61"/>
      <c r="G11" s="61"/>
      <c r="H11" s="61"/>
      <c r="I11" s="61"/>
      <c r="J11" s="61"/>
      <c r="K11" s="61"/>
      <c r="L11" s="61"/>
      <c r="M11" s="61"/>
      <c r="N11" s="61"/>
      <c r="O11" s="62"/>
    </row>
    <row r="12" spans="1:15" s="6" customFormat="1" x14ac:dyDescent="0.2">
      <c r="A12" s="46"/>
      <c r="B12" s="47"/>
      <c r="C12" s="42">
        <v>4</v>
      </c>
      <c r="D12" s="7">
        <v>8</v>
      </c>
      <c r="E12" s="8">
        <v>12</v>
      </c>
      <c r="F12" s="8">
        <v>16</v>
      </c>
      <c r="G12" s="8">
        <v>20</v>
      </c>
      <c r="H12" s="8">
        <v>24</v>
      </c>
      <c r="I12" s="8">
        <v>28</v>
      </c>
      <c r="J12" s="7">
        <v>31</v>
      </c>
      <c r="K12" s="7">
        <v>32</v>
      </c>
      <c r="L12" s="7">
        <v>36</v>
      </c>
      <c r="M12" s="7">
        <v>40</v>
      </c>
      <c r="N12" s="7">
        <v>44</v>
      </c>
      <c r="O12" s="27">
        <v>48</v>
      </c>
    </row>
    <row r="13" spans="1:15" s="2" customFormat="1" ht="62.25" customHeight="1" x14ac:dyDescent="0.2">
      <c r="A13" s="48"/>
      <c r="B13" s="49"/>
      <c r="C13" s="42" t="s">
        <v>11</v>
      </c>
      <c r="D13" s="8" t="s">
        <v>12</v>
      </c>
      <c r="E13" s="8" t="s">
        <v>13</v>
      </c>
      <c r="F13" s="8" t="s">
        <v>14</v>
      </c>
      <c r="G13" s="8" t="s">
        <v>15</v>
      </c>
      <c r="H13" s="8" t="s">
        <v>16</v>
      </c>
      <c r="I13" s="8" t="s">
        <v>17</v>
      </c>
      <c r="J13" s="8" t="s">
        <v>18</v>
      </c>
      <c r="K13" s="8" t="s">
        <v>19</v>
      </c>
      <c r="L13" s="8" t="s">
        <v>20</v>
      </c>
      <c r="M13" s="8" t="s">
        <v>21</v>
      </c>
      <c r="N13" s="8" t="s">
        <v>22</v>
      </c>
      <c r="O13" s="27" t="s">
        <v>23</v>
      </c>
    </row>
    <row r="14" spans="1:15" ht="134.25" customHeight="1" x14ac:dyDescent="0.2">
      <c r="A14" s="44">
        <v>1</v>
      </c>
      <c r="B14" s="45" t="s">
        <v>24</v>
      </c>
      <c r="C14" s="10" t="s">
        <v>26</v>
      </c>
      <c r="D14" s="11" t="s">
        <v>27</v>
      </c>
      <c r="E14" s="12" t="s">
        <v>28</v>
      </c>
      <c r="F14" s="12" t="s">
        <v>29</v>
      </c>
      <c r="G14" s="13" t="s">
        <v>382</v>
      </c>
      <c r="H14" s="13" t="s">
        <v>382</v>
      </c>
      <c r="I14" s="14" t="s">
        <v>30</v>
      </c>
      <c r="J14" s="15">
        <v>0</v>
      </c>
      <c r="K14" s="16">
        <v>41690</v>
      </c>
      <c r="L14" s="16">
        <v>41690</v>
      </c>
      <c r="M14" s="9">
        <v>0</v>
      </c>
      <c r="N14" s="9">
        <v>0</v>
      </c>
      <c r="O14" s="29"/>
    </row>
    <row r="15" spans="1:15" ht="76.5" x14ac:dyDescent="0.2">
      <c r="A15" s="28">
        <v>2</v>
      </c>
      <c r="B15" s="9" t="s">
        <v>244</v>
      </c>
      <c r="C15" s="10" t="s">
        <v>26</v>
      </c>
      <c r="D15" s="18" t="s">
        <v>31</v>
      </c>
      <c r="E15" s="13" t="s">
        <v>32</v>
      </c>
      <c r="F15" s="13" t="s">
        <v>33</v>
      </c>
      <c r="G15" s="13" t="s">
        <v>34</v>
      </c>
      <c r="H15" s="13" t="s">
        <v>35</v>
      </c>
      <c r="I15" s="13" t="s">
        <v>36</v>
      </c>
      <c r="J15" s="18">
        <v>100</v>
      </c>
      <c r="K15" s="19">
        <v>41699</v>
      </c>
      <c r="L15" s="19">
        <v>42004</v>
      </c>
      <c r="M15" s="20">
        <f>((L15-K15)/7)</f>
        <v>43.571428571428569</v>
      </c>
      <c r="N15" s="9">
        <v>100</v>
      </c>
      <c r="O15" s="29" t="s">
        <v>37</v>
      </c>
    </row>
    <row r="16" spans="1:15" ht="76.5" x14ac:dyDescent="0.2">
      <c r="A16" s="28">
        <v>3</v>
      </c>
      <c r="B16" s="9" t="s">
        <v>245</v>
      </c>
      <c r="C16" s="10" t="s">
        <v>26</v>
      </c>
      <c r="D16" s="18" t="s">
        <v>31</v>
      </c>
      <c r="E16" s="13" t="s">
        <v>32</v>
      </c>
      <c r="F16" s="13" t="s">
        <v>33</v>
      </c>
      <c r="G16" s="13" t="s">
        <v>34</v>
      </c>
      <c r="H16" s="13" t="s">
        <v>38</v>
      </c>
      <c r="I16" s="13" t="s">
        <v>39</v>
      </c>
      <c r="J16" s="18">
        <v>100</v>
      </c>
      <c r="K16" s="19">
        <v>41760</v>
      </c>
      <c r="L16" s="19">
        <v>42004</v>
      </c>
      <c r="M16" s="20">
        <f t="shared" ref="M16:M79" si="0">((L16-K16)/7)</f>
        <v>34.857142857142854</v>
      </c>
      <c r="N16" s="9">
        <v>100</v>
      </c>
      <c r="O16" s="29" t="s">
        <v>40</v>
      </c>
    </row>
    <row r="17" spans="1:15" ht="76.5" x14ac:dyDescent="0.2">
      <c r="A17" s="28">
        <v>4</v>
      </c>
      <c r="B17" s="9" t="s">
        <v>246</v>
      </c>
      <c r="C17" s="10" t="s">
        <v>26</v>
      </c>
      <c r="D17" s="11" t="s">
        <v>41</v>
      </c>
      <c r="E17" s="12" t="s">
        <v>42</v>
      </c>
      <c r="F17" s="14" t="s">
        <v>43</v>
      </c>
      <c r="G17" s="14" t="s">
        <v>383</v>
      </c>
      <c r="H17" s="14" t="s">
        <v>44</v>
      </c>
      <c r="I17" s="14" t="s">
        <v>45</v>
      </c>
      <c r="J17" s="15">
        <v>1</v>
      </c>
      <c r="K17" s="16">
        <v>41690</v>
      </c>
      <c r="L17" s="16">
        <v>41690</v>
      </c>
      <c r="M17" s="20">
        <f t="shared" si="0"/>
        <v>0</v>
      </c>
      <c r="N17" s="9">
        <v>1</v>
      </c>
      <c r="O17" s="29" t="s">
        <v>384</v>
      </c>
    </row>
    <row r="18" spans="1:15" ht="89.25" x14ac:dyDescent="0.2">
      <c r="A18" s="28">
        <v>5</v>
      </c>
      <c r="B18" s="9" t="s">
        <v>247</v>
      </c>
      <c r="C18" s="10" t="s">
        <v>26</v>
      </c>
      <c r="D18" s="18" t="s">
        <v>46</v>
      </c>
      <c r="E18" s="13" t="s">
        <v>47</v>
      </c>
      <c r="F18" s="13" t="s">
        <v>48</v>
      </c>
      <c r="G18" s="13" t="s">
        <v>385</v>
      </c>
      <c r="H18" s="13" t="s">
        <v>49</v>
      </c>
      <c r="I18" s="13" t="s">
        <v>50</v>
      </c>
      <c r="J18" s="18">
        <v>1</v>
      </c>
      <c r="K18" s="19">
        <v>41690</v>
      </c>
      <c r="L18" s="19">
        <v>41882</v>
      </c>
      <c r="M18" s="20">
        <f t="shared" si="0"/>
        <v>27.428571428571427</v>
      </c>
      <c r="N18" s="9">
        <v>1</v>
      </c>
      <c r="O18" s="29" t="s">
        <v>51</v>
      </c>
    </row>
    <row r="19" spans="1:15" ht="89.25" x14ac:dyDescent="0.2">
      <c r="A19" s="28">
        <v>6</v>
      </c>
      <c r="B19" s="9" t="s">
        <v>248</v>
      </c>
      <c r="C19" s="10" t="s">
        <v>26</v>
      </c>
      <c r="D19" s="18" t="s">
        <v>52</v>
      </c>
      <c r="E19" s="12" t="s">
        <v>53</v>
      </c>
      <c r="F19" s="12" t="s">
        <v>54</v>
      </c>
      <c r="G19" s="12" t="s">
        <v>55</v>
      </c>
      <c r="H19" s="12" t="s">
        <v>56</v>
      </c>
      <c r="I19" s="12" t="s">
        <v>57</v>
      </c>
      <c r="J19" s="11">
        <v>1</v>
      </c>
      <c r="K19" s="16">
        <v>41690</v>
      </c>
      <c r="L19" s="16">
        <v>41729</v>
      </c>
      <c r="M19" s="20">
        <f t="shared" si="0"/>
        <v>5.5714285714285712</v>
      </c>
      <c r="N19" s="9">
        <v>1</v>
      </c>
      <c r="O19" s="29" t="s">
        <v>58</v>
      </c>
    </row>
    <row r="20" spans="1:15" ht="110.25" customHeight="1" x14ac:dyDescent="0.2">
      <c r="A20" s="28">
        <v>7</v>
      </c>
      <c r="B20" s="9" t="s">
        <v>249</v>
      </c>
      <c r="C20" s="10" t="s">
        <v>26</v>
      </c>
      <c r="D20" s="18" t="s">
        <v>59</v>
      </c>
      <c r="E20" s="12" t="s">
        <v>60</v>
      </c>
      <c r="F20" s="14" t="s">
        <v>61</v>
      </c>
      <c r="G20" s="12" t="s">
        <v>62</v>
      </c>
      <c r="H20" s="12" t="s">
        <v>312</v>
      </c>
      <c r="I20" s="12" t="s">
        <v>63</v>
      </c>
      <c r="J20" s="11">
        <v>1</v>
      </c>
      <c r="K20" s="16">
        <v>41690</v>
      </c>
      <c r="L20" s="16">
        <v>41698</v>
      </c>
      <c r="M20" s="20">
        <f t="shared" si="0"/>
        <v>1.1428571428571428</v>
      </c>
      <c r="N20" s="9">
        <v>1</v>
      </c>
      <c r="O20" s="29" t="s">
        <v>313</v>
      </c>
    </row>
    <row r="21" spans="1:15" ht="110.25" customHeight="1" x14ac:dyDescent="0.2">
      <c r="A21" s="28">
        <v>8</v>
      </c>
      <c r="B21" s="9" t="s">
        <v>250</v>
      </c>
      <c r="C21" s="10" t="s">
        <v>26</v>
      </c>
      <c r="D21" s="18" t="s">
        <v>59</v>
      </c>
      <c r="E21" s="12" t="s">
        <v>60</v>
      </c>
      <c r="F21" s="14" t="s">
        <v>61</v>
      </c>
      <c r="G21" s="12" t="s">
        <v>62</v>
      </c>
      <c r="H21" s="12" t="s">
        <v>314</v>
      </c>
      <c r="I21" s="12" t="s">
        <v>64</v>
      </c>
      <c r="J21" s="11">
        <v>1</v>
      </c>
      <c r="K21" s="16">
        <v>41690</v>
      </c>
      <c r="L21" s="16">
        <v>41703</v>
      </c>
      <c r="M21" s="20">
        <f t="shared" si="0"/>
        <v>1.8571428571428572</v>
      </c>
      <c r="N21" s="9">
        <v>1</v>
      </c>
      <c r="O21" s="29" t="s">
        <v>65</v>
      </c>
    </row>
    <row r="22" spans="1:15" ht="154.5" customHeight="1" x14ac:dyDescent="0.2">
      <c r="A22" s="28">
        <v>9</v>
      </c>
      <c r="B22" s="9" t="s">
        <v>251</v>
      </c>
      <c r="C22" s="10" t="s">
        <v>26</v>
      </c>
      <c r="D22" s="18" t="s">
        <v>66</v>
      </c>
      <c r="E22" s="13" t="s">
        <v>67</v>
      </c>
      <c r="F22" s="13" t="s">
        <v>68</v>
      </c>
      <c r="G22" s="13" t="s">
        <v>315</v>
      </c>
      <c r="H22" s="13" t="s">
        <v>69</v>
      </c>
      <c r="I22" s="13" t="s">
        <v>70</v>
      </c>
      <c r="J22" s="18">
        <v>1</v>
      </c>
      <c r="K22" s="19">
        <v>41690</v>
      </c>
      <c r="L22" s="19">
        <v>41912</v>
      </c>
      <c r="M22" s="20">
        <f t="shared" si="0"/>
        <v>31.714285714285715</v>
      </c>
      <c r="N22" s="9">
        <v>1</v>
      </c>
      <c r="O22" s="29" t="s">
        <v>316</v>
      </c>
    </row>
    <row r="23" spans="1:15" ht="122.25" customHeight="1" x14ac:dyDescent="0.2">
      <c r="A23" s="28">
        <v>10</v>
      </c>
      <c r="B23" s="9" t="s">
        <v>252</v>
      </c>
      <c r="C23" s="10" t="s">
        <v>26</v>
      </c>
      <c r="D23" s="18" t="s">
        <v>66</v>
      </c>
      <c r="E23" s="13" t="s">
        <v>67</v>
      </c>
      <c r="F23" s="13" t="s">
        <v>68</v>
      </c>
      <c r="G23" s="13" t="s">
        <v>315</v>
      </c>
      <c r="H23" s="13" t="s">
        <v>317</v>
      </c>
      <c r="I23" s="13" t="s">
        <v>71</v>
      </c>
      <c r="J23" s="18">
        <v>8</v>
      </c>
      <c r="K23" s="19">
        <v>41730</v>
      </c>
      <c r="L23" s="19">
        <v>42035</v>
      </c>
      <c r="M23" s="20">
        <f t="shared" si="0"/>
        <v>43.571428571428569</v>
      </c>
      <c r="N23" s="9">
        <v>1</v>
      </c>
      <c r="O23" s="29" t="s">
        <v>318</v>
      </c>
    </row>
    <row r="24" spans="1:15" ht="122.25" customHeight="1" x14ac:dyDescent="0.2">
      <c r="A24" s="28">
        <v>11</v>
      </c>
      <c r="B24" s="9" t="s">
        <v>253</v>
      </c>
      <c r="C24" s="10" t="s">
        <v>26</v>
      </c>
      <c r="D24" s="18" t="s">
        <v>66</v>
      </c>
      <c r="E24" s="13" t="s">
        <v>67</v>
      </c>
      <c r="F24" s="13" t="s">
        <v>68</v>
      </c>
      <c r="G24" s="13" t="s">
        <v>315</v>
      </c>
      <c r="H24" s="13" t="s">
        <v>319</v>
      </c>
      <c r="I24" s="13" t="s">
        <v>72</v>
      </c>
      <c r="J24" s="18">
        <v>8</v>
      </c>
      <c r="K24" s="19">
        <v>41730</v>
      </c>
      <c r="L24" s="19">
        <v>42035</v>
      </c>
      <c r="M24" s="20">
        <f t="shared" si="0"/>
        <v>43.571428571428569</v>
      </c>
      <c r="N24" s="9">
        <v>8</v>
      </c>
      <c r="O24" s="29" t="s">
        <v>73</v>
      </c>
    </row>
    <row r="25" spans="1:15" ht="122.25" customHeight="1" x14ac:dyDescent="0.2">
      <c r="A25" s="28">
        <v>12</v>
      </c>
      <c r="B25" s="9" t="s">
        <v>254</v>
      </c>
      <c r="C25" s="10" t="s">
        <v>26</v>
      </c>
      <c r="D25" s="18" t="s">
        <v>74</v>
      </c>
      <c r="E25" s="13" t="s">
        <v>75</v>
      </c>
      <c r="F25" s="13" t="s">
        <v>76</v>
      </c>
      <c r="G25" s="13" t="s">
        <v>320</v>
      </c>
      <c r="H25" s="13" t="s">
        <v>321</v>
      </c>
      <c r="I25" s="13" t="s">
        <v>77</v>
      </c>
      <c r="J25" s="18">
        <v>70</v>
      </c>
      <c r="K25" s="19">
        <v>41690</v>
      </c>
      <c r="L25" s="19">
        <v>42035</v>
      </c>
      <c r="M25" s="20">
        <f t="shared" si="0"/>
        <v>49.285714285714285</v>
      </c>
      <c r="N25" s="9">
        <v>70</v>
      </c>
      <c r="O25" s="29" t="s">
        <v>78</v>
      </c>
    </row>
    <row r="26" spans="1:15" ht="122.25" customHeight="1" x14ac:dyDescent="0.2">
      <c r="A26" s="28">
        <v>13</v>
      </c>
      <c r="B26" s="9" t="s">
        <v>255</v>
      </c>
      <c r="C26" s="10" t="s">
        <v>26</v>
      </c>
      <c r="D26" s="18" t="s">
        <v>74</v>
      </c>
      <c r="E26" s="13" t="s">
        <v>75</v>
      </c>
      <c r="F26" s="13" t="s">
        <v>76</v>
      </c>
      <c r="G26" s="13" t="s">
        <v>79</v>
      </c>
      <c r="H26" s="13" t="s">
        <v>80</v>
      </c>
      <c r="I26" s="13" t="s">
        <v>81</v>
      </c>
      <c r="J26" s="18">
        <v>1</v>
      </c>
      <c r="K26" s="19">
        <v>41730</v>
      </c>
      <c r="L26" s="19">
        <v>41973</v>
      </c>
      <c r="M26" s="20">
        <f t="shared" si="0"/>
        <v>34.714285714285715</v>
      </c>
      <c r="N26" s="9">
        <v>1</v>
      </c>
      <c r="O26" s="29" t="s">
        <v>322</v>
      </c>
    </row>
    <row r="27" spans="1:15" ht="122.25" customHeight="1" x14ac:dyDescent="0.2">
      <c r="A27" s="28">
        <v>14</v>
      </c>
      <c r="B27" s="9" t="s">
        <v>256</v>
      </c>
      <c r="C27" s="10" t="s">
        <v>26</v>
      </c>
      <c r="D27" s="18" t="s">
        <v>82</v>
      </c>
      <c r="E27" s="13" t="s">
        <v>83</v>
      </c>
      <c r="F27" s="13" t="s">
        <v>84</v>
      </c>
      <c r="G27" s="13" t="s">
        <v>323</v>
      </c>
      <c r="H27" s="13" t="s">
        <v>324</v>
      </c>
      <c r="I27" s="13" t="s">
        <v>85</v>
      </c>
      <c r="J27" s="18">
        <v>100</v>
      </c>
      <c r="K27" s="19">
        <v>41690</v>
      </c>
      <c r="L27" s="19">
        <v>42035</v>
      </c>
      <c r="M27" s="20">
        <f t="shared" si="0"/>
        <v>49.285714285714285</v>
      </c>
      <c r="N27" s="9">
        <v>100</v>
      </c>
      <c r="O27" s="29" t="s">
        <v>86</v>
      </c>
    </row>
    <row r="28" spans="1:15" ht="122.25" customHeight="1" x14ac:dyDescent="0.2">
      <c r="A28" s="28">
        <v>15</v>
      </c>
      <c r="B28" s="9" t="s">
        <v>257</v>
      </c>
      <c r="C28" s="10" t="s">
        <v>26</v>
      </c>
      <c r="D28" s="18" t="s">
        <v>82</v>
      </c>
      <c r="E28" s="13" t="s">
        <v>83</v>
      </c>
      <c r="F28" s="13" t="s">
        <v>84</v>
      </c>
      <c r="G28" s="13" t="s">
        <v>323</v>
      </c>
      <c r="H28" s="13" t="s">
        <v>325</v>
      </c>
      <c r="I28" s="13" t="s">
        <v>87</v>
      </c>
      <c r="J28" s="18">
        <v>4</v>
      </c>
      <c r="K28" s="19">
        <v>41690</v>
      </c>
      <c r="L28" s="19">
        <v>42035</v>
      </c>
      <c r="M28" s="20">
        <f t="shared" si="0"/>
        <v>49.285714285714285</v>
      </c>
      <c r="N28" s="9">
        <v>4</v>
      </c>
      <c r="O28" s="29" t="s">
        <v>88</v>
      </c>
    </row>
    <row r="29" spans="1:15" ht="102" x14ac:dyDescent="0.2">
      <c r="A29" s="28">
        <v>16</v>
      </c>
      <c r="B29" s="9" t="s">
        <v>258</v>
      </c>
      <c r="C29" s="10" t="s">
        <v>26</v>
      </c>
      <c r="D29" s="18" t="s">
        <v>89</v>
      </c>
      <c r="E29" s="13" t="s">
        <v>90</v>
      </c>
      <c r="F29" s="13" t="s">
        <v>91</v>
      </c>
      <c r="G29" s="13" t="s">
        <v>92</v>
      </c>
      <c r="H29" s="13" t="s">
        <v>93</v>
      </c>
      <c r="I29" s="13" t="s">
        <v>94</v>
      </c>
      <c r="J29" s="18">
        <v>1</v>
      </c>
      <c r="K29" s="19">
        <v>41699</v>
      </c>
      <c r="L29" s="19">
        <v>41790</v>
      </c>
      <c r="M29" s="20">
        <f t="shared" si="0"/>
        <v>13</v>
      </c>
      <c r="N29" s="9">
        <v>1</v>
      </c>
      <c r="O29" s="29" t="s">
        <v>95</v>
      </c>
    </row>
    <row r="30" spans="1:15" ht="132.75" customHeight="1" x14ac:dyDescent="0.2">
      <c r="A30" s="28">
        <v>17</v>
      </c>
      <c r="B30" s="9" t="s">
        <v>259</v>
      </c>
      <c r="C30" s="10" t="s">
        <v>26</v>
      </c>
      <c r="D30" s="18" t="s">
        <v>96</v>
      </c>
      <c r="E30" s="13" t="s">
        <v>97</v>
      </c>
      <c r="F30" s="13" t="s">
        <v>98</v>
      </c>
      <c r="G30" s="21" t="s">
        <v>99</v>
      </c>
      <c r="H30" s="13" t="s">
        <v>100</v>
      </c>
      <c r="I30" s="21" t="s">
        <v>101</v>
      </c>
      <c r="J30" s="22">
        <v>2</v>
      </c>
      <c r="K30" s="23">
        <v>43132</v>
      </c>
      <c r="L30" s="23">
        <v>43220</v>
      </c>
      <c r="M30" s="20">
        <f t="shared" si="0"/>
        <v>12.571428571428571</v>
      </c>
      <c r="N30" s="9">
        <v>2</v>
      </c>
      <c r="O30" s="29" t="s">
        <v>326</v>
      </c>
    </row>
    <row r="31" spans="1:15" ht="132.75" customHeight="1" x14ac:dyDescent="0.2">
      <c r="A31" s="28">
        <v>18</v>
      </c>
      <c r="B31" s="9" t="s">
        <v>260</v>
      </c>
      <c r="C31" s="10" t="s">
        <v>26</v>
      </c>
      <c r="D31" s="18" t="s">
        <v>96</v>
      </c>
      <c r="E31" s="13" t="s">
        <v>97</v>
      </c>
      <c r="F31" s="13" t="s">
        <v>98</v>
      </c>
      <c r="G31" s="21" t="s">
        <v>99</v>
      </c>
      <c r="H31" s="21" t="s">
        <v>102</v>
      </c>
      <c r="I31" s="21" t="s">
        <v>101</v>
      </c>
      <c r="J31" s="22">
        <v>4</v>
      </c>
      <c r="K31" s="23">
        <v>43221</v>
      </c>
      <c r="L31" s="23">
        <v>43281</v>
      </c>
      <c r="M31" s="20">
        <f t="shared" si="0"/>
        <v>8.5714285714285712</v>
      </c>
      <c r="N31" s="9">
        <v>4</v>
      </c>
      <c r="O31" s="29" t="s">
        <v>327</v>
      </c>
    </row>
    <row r="32" spans="1:15" ht="132.75" customHeight="1" x14ac:dyDescent="0.2">
      <c r="A32" s="28">
        <v>19</v>
      </c>
      <c r="B32" s="9" t="s">
        <v>261</v>
      </c>
      <c r="C32" s="10" t="s">
        <v>26</v>
      </c>
      <c r="D32" s="18" t="s">
        <v>96</v>
      </c>
      <c r="E32" s="13" t="s">
        <v>97</v>
      </c>
      <c r="F32" s="13" t="s">
        <v>98</v>
      </c>
      <c r="G32" s="21" t="s">
        <v>99</v>
      </c>
      <c r="H32" s="21" t="s">
        <v>103</v>
      </c>
      <c r="I32" s="21" t="s">
        <v>101</v>
      </c>
      <c r="J32" s="22">
        <v>4</v>
      </c>
      <c r="K32" s="23">
        <v>43282</v>
      </c>
      <c r="L32" s="23">
        <v>43343</v>
      </c>
      <c r="M32" s="20">
        <f t="shared" si="0"/>
        <v>8.7142857142857135</v>
      </c>
      <c r="N32" s="9">
        <v>4</v>
      </c>
      <c r="O32" s="29" t="s">
        <v>328</v>
      </c>
    </row>
    <row r="33" spans="1:15" ht="132.75" customHeight="1" x14ac:dyDescent="0.2">
      <c r="A33" s="28">
        <v>20</v>
      </c>
      <c r="B33" s="9" t="s">
        <v>262</v>
      </c>
      <c r="C33" s="10" t="s">
        <v>26</v>
      </c>
      <c r="D33" s="18" t="s">
        <v>96</v>
      </c>
      <c r="E33" s="13" t="s">
        <v>97</v>
      </c>
      <c r="F33" s="13" t="s">
        <v>98</v>
      </c>
      <c r="G33" s="21" t="s">
        <v>99</v>
      </c>
      <c r="H33" s="21" t="s">
        <v>104</v>
      </c>
      <c r="I33" s="21" t="s">
        <v>101</v>
      </c>
      <c r="J33" s="22">
        <v>2</v>
      </c>
      <c r="K33" s="23">
        <v>43344</v>
      </c>
      <c r="L33" s="23">
        <v>43434</v>
      </c>
      <c r="M33" s="20">
        <f t="shared" si="0"/>
        <v>12.857142857142858</v>
      </c>
      <c r="N33" s="9">
        <v>2</v>
      </c>
      <c r="O33" s="29" t="s">
        <v>329</v>
      </c>
    </row>
    <row r="34" spans="1:15" ht="132.75" customHeight="1" x14ac:dyDescent="0.2">
      <c r="A34" s="28">
        <v>21</v>
      </c>
      <c r="B34" s="9" t="s">
        <v>263</v>
      </c>
      <c r="C34" s="10" t="s">
        <v>26</v>
      </c>
      <c r="D34" s="18" t="s">
        <v>96</v>
      </c>
      <c r="E34" s="13" t="s">
        <v>97</v>
      </c>
      <c r="F34" s="13" t="s">
        <v>98</v>
      </c>
      <c r="G34" s="21" t="s">
        <v>99</v>
      </c>
      <c r="H34" s="21" t="s">
        <v>105</v>
      </c>
      <c r="I34" s="21" t="s">
        <v>101</v>
      </c>
      <c r="J34" s="22">
        <v>6</v>
      </c>
      <c r="K34" s="23">
        <v>43435</v>
      </c>
      <c r="L34" s="23">
        <v>43495</v>
      </c>
      <c r="M34" s="20">
        <f t="shared" si="0"/>
        <v>8.5714285714285712</v>
      </c>
      <c r="N34" s="9">
        <v>0</v>
      </c>
      <c r="O34" s="29"/>
    </row>
    <row r="35" spans="1:15" ht="132.75" customHeight="1" x14ac:dyDescent="0.2">
      <c r="A35" s="28">
        <v>22</v>
      </c>
      <c r="B35" s="9" t="s">
        <v>264</v>
      </c>
      <c r="C35" s="10" t="s">
        <v>26</v>
      </c>
      <c r="D35" s="18" t="s">
        <v>96</v>
      </c>
      <c r="E35" s="13" t="s">
        <v>97</v>
      </c>
      <c r="F35" s="13" t="s">
        <v>98</v>
      </c>
      <c r="G35" s="21" t="s">
        <v>99</v>
      </c>
      <c r="H35" s="21" t="s">
        <v>106</v>
      </c>
      <c r="I35" s="24" t="s">
        <v>107</v>
      </c>
      <c r="J35" s="22">
        <v>9</v>
      </c>
      <c r="K35" s="23">
        <v>43160</v>
      </c>
      <c r="L35" s="23">
        <v>43524</v>
      </c>
      <c r="M35" s="20">
        <f t="shared" si="0"/>
        <v>52</v>
      </c>
      <c r="N35" s="9">
        <v>0</v>
      </c>
      <c r="O35" s="30" t="s">
        <v>108</v>
      </c>
    </row>
    <row r="36" spans="1:15" ht="132.75" customHeight="1" x14ac:dyDescent="0.2">
      <c r="A36" s="28">
        <v>23</v>
      </c>
      <c r="B36" s="9" t="s">
        <v>265</v>
      </c>
      <c r="C36" s="10" t="s">
        <v>26</v>
      </c>
      <c r="D36" s="18" t="s">
        <v>109</v>
      </c>
      <c r="E36" s="13" t="s">
        <v>110</v>
      </c>
      <c r="F36" s="12" t="s">
        <v>111</v>
      </c>
      <c r="G36" s="12" t="s">
        <v>112</v>
      </c>
      <c r="H36" s="24" t="s">
        <v>113</v>
      </c>
      <c r="I36" s="12" t="s">
        <v>114</v>
      </c>
      <c r="J36" s="11">
        <v>4</v>
      </c>
      <c r="K36" s="16">
        <v>43115</v>
      </c>
      <c r="L36" s="16">
        <v>43465</v>
      </c>
      <c r="M36" s="20">
        <f t="shared" si="0"/>
        <v>50</v>
      </c>
      <c r="N36" s="9">
        <v>4</v>
      </c>
      <c r="O36" s="30" t="s">
        <v>330</v>
      </c>
    </row>
    <row r="37" spans="1:15" ht="132.75" customHeight="1" x14ac:dyDescent="0.2">
      <c r="A37" s="28">
        <v>24</v>
      </c>
      <c r="B37" s="9" t="s">
        <v>266</v>
      </c>
      <c r="C37" s="10" t="s">
        <v>26</v>
      </c>
      <c r="D37" s="18" t="s">
        <v>109</v>
      </c>
      <c r="E37" s="13" t="s">
        <v>110</v>
      </c>
      <c r="F37" s="12" t="s">
        <v>111</v>
      </c>
      <c r="G37" s="12" t="s">
        <v>112</v>
      </c>
      <c r="H37" s="24" t="s">
        <v>115</v>
      </c>
      <c r="I37" s="12" t="s">
        <v>116</v>
      </c>
      <c r="J37" s="11">
        <v>2</v>
      </c>
      <c r="K37" s="16">
        <v>43115</v>
      </c>
      <c r="L37" s="16">
        <v>43465</v>
      </c>
      <c r="M37" s="20">
        <f t="shared" si="0"/>
        <v>50</v>
      </c>
      <c r="N37" s="9">
        <v>2</v>
      </c>
      <c r="O37" s="30" t="s">
        <v>117</v>
      </c>
    </row>
    <row r="38" spans="1:15" ht="132.75" customHeight="1" x14ac:dyDescent="0.2">
      <c r="A38" s="28">
        <v>25</v>
      </c>
      <c r="B38" s="9" t="s">
        <v>267</v>
      </c>
      <c r="C38" s="10" t="s">
        <v>26</v>
      </c>
      <c r="D38" s="18" t="s">
        <v>118</v>
      </c>
      <c r="E38" s="13" t="s">
        <v>119</v>
      </c>
      <c r="F38" s="12" t="s">
        <v>120</v>
      </c>
      <c r="G38" s="12" t="s">
        <v>331</v>
      </c>
      <c r="H38" s="24" t="s">
        <v>331</v>
      </c>
      <c r="I38" s="12" t="s">
        <v>30</v>
      </c>
      <c r="J38" s="11">
        <v>0</v>
      </c>
      <c r="K38" s="16">
        <v>41690</v>
      </c>
      <c r="L38" s="16">
        <v>41690</v>
      </c>
      <c r="M38" s="20">
        <f t="shared" si="0"/>
        <v>0</v>
      </c>
      <c r="N38" s="9">
        <v>0</v>
      </c>
      <c r="O38" s="29"/>
    </row>
    <row r="39" spans="1:15" ht="132.75" customHeight="1" x14ac:dyDescent="0.2">
      <c r="A39" s="28">
        <v>26</v>
      </c>
      <c r="B39" s="9" t="s">
        <v>268</v>
      </c>
      <c r="C39" s="10" t="s">
        <v>26</v>
      </c>
      <c r="D39" s="18" t="s">
        <v>121</v>
      </c>
      <c r="E39" s="13" t="s">
        <v>122</v>
      </c>
      <c r="F39" s="12" t="s">
        <v>123</v>
      </c>
      <c r="G39" s="12" t="s">
        <v>332</v>
      </c>
      <c r="H39" s="12" t="s">
        <v>124</v>
      </c>
      <c r="I39" s="12" t="s">
        <v>125</v>
      </c>
      <c r="J39" s="11">
        <v>1</v>
      </c>
      <c r="K39" s="16">
        <v>43115</v>
      </c>
      <c r="L39" s="16">
        <v>43189</v>
      </c>
      <c r="M39" s="20">
        <f t="shared" si="0"/>
        <v>10.571428571428571</v>
      </c>
      <c r="N39" s="11">
        <v>1</v>
      </c>
      <c r="O39" s="29" t="s">
        <v>126</v>
      </c>
    </row>
    <row r="40" spans="1:15" ht="103.5" customHeight="1" x14ac:dyDescent="0.2">
      <c r="A40" s="28">
        <v>27</v>
      </c>
      <c r="B40" s="9" t="s">
        <v>269</v>
      </c>
      <c r="C40" s="10" t="s">
        <v>26</v>
      </c>
      <c r="D40" s="18" t="s">
        <v>121</v>
      </c>
      <c r="E40" s="13" t="s">
        <v>122</v>
      </c>
      <c r="F40" s="12" t="s">
        <v>123</v>
      </c>
      <c r="G40" s="12" t="s">
        <v>332</v>
      </c>
      <c r="H40" s="12" t="s">
        <v>127</v>
      </c>
      <c r="I40" s="12" t="s">
        <v>128</v>
      </c>
      <c r="J40" s="11">
        <v>1</v>
      </c>
      <c r="K40" s="16">
        <v>43101</v>
      </c>
      <c r="L40" s="16">
        <v>43131</v>
      </c>
      <c r="M40" s="20">
        <f t="shared" si="0"/>
        <v>4.2857142857142856</v>
      </c>
      <c r="N40" s="11">
        <v>1</v>
      </c>
      <c r="O40" s="29" t="s">
        <v>333</v>
      </c>
    </row>
    <row r="41" spans="1:15" ht="103.5" customHeight="1" x14ac:dyDescent="0.2">
      <c r="A41" s="28">
        <v>28</v>
      </c>
      <c r="B41" s="9" t="s">
        <v>270</v>
      </c>
      <c r="C41" s="10" t="s">
        <v>26</v>
      </c>
      <c r="D41" s="18" t="s">
        <v>129</v>
      </c>
      <c r="E41" s="13" t="s">
        <v>130</v>
      </c>
      <c r="F41" s="13" t="s">
        <v>131</v>
      </c>
      <c r="G41" s="13" t="s">
        <v>132</v>
      </c>
      <c r="H41" s="13" t="s">
        <v>334</v>
      </c>
      <c r="I41" s="13" t="s">
        <v>133</v>
      </c>
      <c r="J41" s="18">
        <v>1</v>
      </c>
      <c r="K41" s="19">
        <v>41687</v>
      </c>
      <c r="L41" s="19">
        <v>41851</v>
      </c>
      <c r="M41" s="20">
        <f t="shared" si="0"/>
        <v>23.428571428571427</v>
      </c>
      <c r="N41" s="11">
        <v>1</v>
      </c>
      <c r="O41" s="29" t="s">
        <v>134</v>
      </c>
    </row>
    <row r="42" spans="1:15" ht="103.5" customHeight="1" x14ac:dyDescent="0.2">
      <c r="A42" s="28">
        <v>29</v>
      </c>
      <c r="B42" s="9" t="s">
        <v>271</v>
      </c>
      <c r="C42" s="10" t="s">
        <v>26</v>
      </c>
      <c r="D42" s="18" t="s">
        <v>129</v>
      </c>
      <c r="E42" s="13" t="s">
        <v>130</v>
      </c>
      <c r="F42" s="13" t="s">
        <v>135</v>
      </c>
      <c r="G42" s="13" t="s">
        <v>132</v>
      </c>
      <c r="H42" s="13" t="s">
        <v>136</v>
      </c>
      <c r="I42" s="13" t="s">
        <v>137</v>
      </c>
      <c r="J42" s="18">
        <v>1</v>
      </c>
      <c r="K42" s="19">
        <v>41687</v>
      </c>
      <c r="L42" s="19">
        <v>41851</v>
      </c>
      <c r="M42" s="20">
        <f t="shared" si="0"/>
        <v>23.428571428571427</v>
      </c>
      <c r="N42" s="11">
        <v>1</v>
      </c>
      <c r="O42" s="29" t="s">
        <v>335</v>
      </c>
    </row>
    <row r="43" spans="1:15" ht="103.5" customHeight="1" x14ac:dyDescent="0.2">
      <c r="A43" s="28">
        <v>30</v>
      </c>
      <c r="B43" s="9" t="s">
        <v>272</v>
      </c>
      <c r="C43" s="10" t="s">
        <v>26</v>
      </c>
      <c r="D43" s="18" t="s">
        <v>129</v>
      </c>
      <c r="E43" s="13" t="s">
        <v>130</v>
      </c>
      <c r="F43" s="13" t="s">
        <v>138</v>
      </c>
      <c r="G43" s="13" t="s">
        <v>132</v>
      </c>
      <c r="H43" s="13" t="s">
        <v>336</v>
      </c>
      <c r="I43" s="13" t="s">
        <v>139</v>
      </c>
      <c r="J43" s="18">
        <v>1</v>
      </c>
      <c r="K43" s="19">
        <v>41687</v>
      </c>
      <c r="L43" s="19">
        <v>41851</v>
      </c>
      <c r="M43" s="20">
        <f t="shared" si="0"/>
        <v>23.428571428571427</v>
      </c>
      <c r="N43" s="11">
        <v>1</v>
      </c>
      <c r="O43" s="29" t="s">
        <v>337</v>
      </c>
    </row>
    <row r="44" spans="1:15" ht="103.5" customHeight="1" x14ac:dyDescent="0.2">
      <c r="A44" s="28">
        <v>31</v>
      </c>
      <c r="B44" s="9" t="s">
        <v>273</v>
      </c>
      <c r="C44" s="10" t="s">
        <v>26</v>
      </c>
      <c r="D44" s="18" t="s">
        <v>129</v>
      </c>
      <c r="E44" s="13" t="s">
        <v>130</v>
      </c>
      <c r="F44" s="13" t="s">
        <v>140</v>
      </c>
      <c r="G44" s="13" t="s">
        <v>141</v>
      </c>
      <c r="H44" s="13" t="s">
        <v>338</v>
      </c>
      <c r="I44" s="13" t="s">
        <v>142</v>
      </c>
      <c r="J44" s="18">
        <v>1</v>
      </c>
      <c r="K44" s="19">
        <v>41687</v>
      </c>
      <c r="L44" s="19">
        <v>41851</v>
      </c>
      <c r="M44" s="20">
        <f t="shared" si="0"/>
        <v>23.428571428571427</v>
      </c>
      <c r="N44" s="11">
        <v>1</v>
      </c>
      <c r="O44" s="29" t="s">
        <v>386</v>
      </c>
    </row>
    <row r="45" spans="1:15" ht="102" x14ac:dyDescent="0.2">
      <c r="A45" s="28">
        <v>32</v>
      </c>
      <c r="B45" s="9" t="s">
        <v>274</v>
      </c>
      <c r="C45" s="10" t="s">
        <v>26</v>
      </c>
      <c r="D45" s="18" t="s">
        <v>129</v>
      </c>
      <c r="E45" s="13" t="s">
        <v>130</v>
      </c>
      <c r="F45" s="13" t="s">
        <v>143</v>
      </c>
      <c r="G45" s="13" t="s">
        <v>141</v>
      </c>
      <c r="H45" s="13" t="s">
        <v>339</v>
      </c>
      <c r="I45" s="13" t="s">
        <v>340</v>
      </c>
      <c r="J45" s="18">
        <v>1</v>
      </c>
      <c r="K45" s="19">
        <v>41687</v>
      </c>
      <c r="L45" s="19">
        <v>42004</v>
      </c>
      <c r="M45" s="20">
        <f t="shared" si="0"/>
        <v>45.285714285714285</v>
      </c>
      <c r="N45" s="11">
        <v>1</v>
      </c>
      <c r="O45" s="29" t="s">
        <v>341</v>
      </c>
    </row>
    <row r="46" spans="1:15" ht="114.75" x14ac:dyDescent="0.2">
      <c r="A46" s="28">
        <v>33</v>
      </c>
      <c r="B46" s="9" t="s">
        <v>275</v>
      </c>
      <c r="C46" s="10" t="s">
        <v>26</v>
      </c>
      <c r="D46" s="18" t="s">
        <v>144</v>
      </c>
      <c r="E46" s="13" t="s">
        <v>342</v>
      </c>
      <c r="F46" s="13" t="s">
        <v>145</v>
      </c>
      <c r="G46" s="13" t="s">
        <v>146</v>
      </c>
      <c r="H46" s="13" t="s">
        <v>147</v>
      </c>
      <c r="I46" s="13" t="s">
        <v>148</v>
      </c>
      <c r="J46" s="18">
        <v>1</v>
      </c>
      <c r="K46" s="19">
        <v>41824</v>
      </c>
      <c r="L46" s="19">
        <v>41851</v>
      </c>
      <c r="M46" s="20">
        <f t="shared" si="0"/>
        <v>3.8571428571428572</v>
      </c>
      <c r="N46" s="11">
        <v>1</v>
      </c>
      <c r="O46" s="29" t="s">
        <v>149</v>
      </c>
    </row>
    <row r="47" spans="1:15" ht="102" x14ac:dyDescent="0.2">
      <c r="A47" s="28">
        <v>34</v>
      </c>
      <c r="B47" s="9" t="s">
        <v>276</v>
      </c>
      <c r="C47" s="10" t="s">
        <v>26</v>
      </c>
      <c r="D47" s="18" t="s">
        <v>144</v>
      </c>
      <c r="E47" s="13" t="s">
        <v>342</v>
      </c>
      <c r="F47" s="13" t="s">
        <v>145</v>
      </c>
      <c r="G47" s="13" t="s">
        <v>146</v>
      </c>
      <c r="H47" s="13" t="s">
        <v>150</v>
      </c>
      <c r="I47" s="13" t="s">
        <v>151</v>
      </c>
      <c r="J47" s="18">
        <v>1</v>
      </c>
      <c r="K47" s="19">
        <v>41835</v>
      </c>
      <c r="L47" s="19">
        <v>41866</v>
      </c>
      <c r="M47" s="20">
        <f t="shared" si="0"/>
        <v>4.4285714285714288</v>
      </c>
      <c r="N47" s="11">
        <v>1</v>
      </c>
      <c r="O47" s="29" t="s">
        <v>343</v>
      </c>
    </row>
    <row r="48" spans="1:15" ht="102" x14ac:dyDescent="0.2">
      <c r="A48" s="28">
        <v>35</v>
      </c>
      <c r="B48" s="9" t="s">
        <v>277</v>
      </c>
      <c r="C48" s="10" t="s">
        <v>26</v>
      </c>
      <c r="D48" s="18" t="s">
        <v>152</v>
      </c>
      <c r="E48" s="13" t="s">
        <v>153</v>
      </c>
      <c r="F48" s="12" t="s">
        <v>154</v>
      </c>
      <c r="G48" s="13" t="s">
        <v>155</v>
      </c>
      <c r="H48" s="13" t="s">
        <v>156</v>
      </c>
      <c r="I48" s="13" t="s">
        <v>157</v>
      </c>
      <c r="J48" s="18">
        <v>1</v>
      </c>
      <c r="K48" s="19">
        <v>43122</v>
      </c>
      <c r="L48" s="19">
        <v>43238</v>
      </c>
      <c r="M48" s="20">
        <f t="shared" si="0"/>
        <v>16.571428571428573</v>
      </c>
      <c r="N48" s="11">
        <v>1</v>
      </c>
      <c r="O48" s="29" t="s">
        <v>344</v>
      </c>
    </row>
    <row r="49" spans="1:15" ht="113.25" customHeight="1" x14ac:dyDescent="0.2">
      <c r="A49" s="28">
        <v>36</v>
      </c>
      <c r="B49" s="9" t="s">
        <v>278</v>
      </c>
      <c r="C49" s="10" t="s">
        <v>26</v>
      </c>
      <c r="D49" s="18" t="s">
        <v>158</v>
      </c>
      <c r="E49" s="13" t="s">
        <v>159</v>
      </c>
      <c r="F49" s="13" t="s">
        <v>160</v>
      </c>
      <c r="G49" s="13" t="s">
        <v>161</v>
      </c>
      <c r="H49" s="13" t="s">
        <v>162</v>
      </c>
      <c r="I49" s="13" t="s">
        <v>163</v>
      </c>
      <c r="J49" s="18">
        <v>1</v>
      </c>
      <c r="K49" s="19">
        <v>41821</v>
      </c>
      <c r="L49" s="19">
        <v>42004</v>
      </c>
      <c r="M49" s="20">
        <f t="shared" si="0"/>
        <v>26.142857142857142</v>
      </c>
      <c r="N49" s="11">
        <v>1</v>
      </c>
      <c r="O49" s="31" t="s">
        <v>164</v>
      </c>
    </row>
    <row r="50" spans="1:15" ht="113.25" customHeight="1" x14ac:dyDescent="0.2">
      <c r="A50" s="28">
        <v>37</v>
      </c>
      <c r="B50" s="9" t="s">
        <v>279</v>
      </c>
      <c r="C50" s="10" t="s">
        <v>26</v>
      </c>
      <c r="D50" s="18" t="s">
        <v>165</v>
      </c>
      <c r="E50" s="13" t="s">
        <v>345</v>
      </c>
      <c r="F50" s="13" t="s">
        <v>166</v>
      </c>
      <c r="G50" s="13" t="s">
        <v>167</v>
      </c>
      <c r="H50" s="13" t="s">
        <v>168</v>
      </c>
      <c r="I50" s="13" t="s">
        <v>169</v>
      </c>
      <c r="J50" s="18">
        <v>6</v>
      </c>
      <c r="K50" s="19">
        <v>41852</v>
      </c>
      <c r="L50" s="19">
        <v>42216</v>
      </c>
      <c r="M50" s="20">
        <f t="shared" si="0"/>
        <v>52</v>
      </c>
      <c r="N50" s="11">
        <v>6</v>
      </c>
      <c r="O50" s="29" t="s">
        <v>346</v>
      </c>
    </row>
    <row r="51" spans="1:15" ht="76.5" x14ac:dyDescent="0.2">
      <c r="A51" s="28">
        <v>38</v>
      </c>
      <c r="B51" s="9" t="s">
        <v>280</v>
      </c>
      <c r="C51" s="10" t="s">
        <v>26</v>
      </c>
      <c r="D51" s="18" t="s">
        <v>170</v>
      </c>
      <c r="E51" s="13" t="s">
        <v>347</v>
      </c>
      <c r="F51" s="13" t="s">
        <v>171</v>
      </c>
      <c r="G51" s="13" t="s">
        <v>348</v>
      </c>
      <c r="H51" s="13" t="s">
        <v>349</v>
      </c>
      <c r="I51" s="13" t="s">
        <v>94</v>
      </c>
      <c r="J51" s="18">
        <v>1</v>
      </c>
      <c r="K51" s="19">
        <v>41852</v>
      </c>
      <c r="L51" s="19">
        <v>42216</v>
      </c>
      <c r="M51" s="20">
        <f t="shared" si="0"/>
        <v>52</v>
      </c>
      <c r="N51" s="11">
        <v>1</v>
      </c>
      <c r="O51" s="29" t="s">
        <v>350</v>
      </c>
    </row>
    <row r="52" spans="1:15" ht="76.5" x14ac:dyDescent="0.2">
      <c r="A52" s="28">
        <v>39</v>
      </c>
      <c r="B52" s="9" t="s">
        <v>281</v>
      </c>
      <c r="C52" s="10" t="s">
        <v>26</v>
      </c>
      <c r="D52" s="18" t="s">
        <v>170</v>
      </c>
      <c r="E52" s="13" t="s">
        <v>347</v>
      </c>
      <c r="F52" s="13" t="s">
        <v>171</v>
      </c>
      <c r="G52" s="13" t="s">
        <v>348</v>
      </c>
      <c r="H52" s="13" t="s">
        <v>351</v>
      </c>
      <c r="I52" s="13" t="s">
        <v>172</v>
      </c>
      <c r="J52" s="18">
        <v>1</v>
      </c>
      <c r="K52" s="19">
        <v>41852</v>
      </c>
      <c r="L52" s="19">
        <v>42216</v>
      </c>
      <c r="M52" s="20">
        <f t="shared" si="0"/>
        <v>52</v>
      </c>
      <c r="N52" s="11">
        <v>1</v>
      </c>
      <c r="O52" s="29" t="s">
        <v>173</v>
      </c>
    </row>
    <row r="53" spans="1:15" ht="76.5" x14ac:dyDescent="0.2">
      <c r="A53" s="28">
        <v>40</v>
      </c>
      <c r="B53" s="9" t="s">
        <v>282</v>
      </c>
      <c r="C53" s="10" t="s">
        <v>26</v>
      </c>
      <c r="D53" s="18" t="s">
        <v>170</v>
      </c>
      <c r="E53" s="13" t="s">
        <v>347</v>
      </c>
      <c r="F53" s="13" t="s">
        <v>171</v>
      </c>
      <c r="G53" s="13" t="s">
        <v>348</v>
      </c>
      <c r="H53" s="13" t="s">
        <v>352</v>
      </c>
      <c r="I53" s="13" t="s">
        <v>353</v>
      </c>
      <c r="J53" s="18">
        <v>1</v>
      </c>
      <c r="K53" s="19">
        <v>41852</v>
      </c>
      <c r="L53" s="19">
        <v>42216</v>
      </c>
      <c r="M53" s="20">
        <f t="shared" si="0"/>
        <v>52</v>
      </c>
      <c r="N53" s="11">
        <v>1</v>
      </c>
      <c r="O53" s="29" t="s">
        <v>354</v>
      </c>
    </row>
    <row r="54" spans="1:15" ht="114" customHeight="1" x14ac:dyDescent="0.2">
      <c r="A54" s="28">
        <v>41</v>
      </c>
      <c r="B54" s="9" t="s">
        <v>283</v>
      </c>
      <c r="C54" s="10" t="s">
        <v>26</v>
      </c>
      <c r="D54" s="18" t="s">
        <v>174</v>
      </c>
      <c r="E54" s="13" t="s">
        <v>175</v>
      </c>
      <c r="F54" s="12" t="s">
        <v>176</v>
      </c>
      <c r="G54" s="17" t="s">
        <v>177</v>
      </c>
      <c r="H54" s="17" t="s">
        <v>178</v>
      </c>
      <c r="I54" s="12" t="s">
        <v>179</v>
      </c>
      <c r="J54" s="11">
        <v>4</v>
      </c>
      <c r="K54" s="16">
        <v>43115</v>
      </c>
      <c r="L54" s="16">
        <v>43646</v>
      </c>
      <c r="M54" s="20">
        <f t="shared" si="0"/>
        <v>75.857142857142861</v>
      </c>
      <c r="N54" s="11">
        <v>4</v>
      </c>
      <c r="O54" s="29" t="s">
        <v>355</v>
      </c>
    </row>
    <row r="55" spans="1:15" ht="114" customHeight="1" x14ac:dyDescent="0.2">
      <c r="A55" s="28">
        <v>42</v>
      </c>
      <c r="B55" s="9" t="s">
        <v>284</v>
      </c>
      <c r="C55" s="10" t="s">
        <v>26</v>
      </c>
      <c r="D55" s="18" t="s">
        <v>174</v>
      </c>
      <c r="E55" s="13" t="s">
        <v>175</v>
      </c>
      <c r="F55" s="12" t="s">
        <v>176</v>
      </c>
      <c r="G55" s="12" t="s">
        <v>356</v>
      </c>
      <c r="H55" s="12" t="s">
        <v>180</v>
      </c>
      <c r="I55" s="12" t="s">
        <v>181</v>
      </c>
      <c r="J55" s="11">
        <v>4</v>
      </c>
      <c r="K55" s="16">
        <v>43115</v>
      </c>
      <c r="L55" s="16">
        <v>43464</v>
      </c>
      <c r="M55" s="20">
        <f t="shared" si="0"/>
        <v>49.857142857142854</v>
      </c>
      <c r="N55" s="11">
        <v>4</v>
      </c>
      <c r="O55" s="29" t="s">
        <v>357</v>
      </c>
    </row>
    <row r="56" spans="1:15" ht="89.25" x14ac:dyDescent="0.2">
      <c r="A56" s="28">
        <v>43</v>
      </c>
      <c r="B56" s="9" t="s">
        <v>285</v>
      </c>
      <c r="C56" s="10" t="s">
        <v>26</v>
      </c>
      <c r="D56" s="18" t="s">
        <v>174</v>
      </c>
      <c r="E56" s="13" t="s">
        <v>175</v>
      </c>
      <c r="F56" s="12" t="s">
        <v>176</v>
      </c>
      <c r="G56" s="12" t="s">
        <v>182</v>
      </c>
      <c r="H56" s="12" t="s">
        <v>183</v>
      </c>
      <c r="I56" s="12" t="s">
        <v>184</v>
      </c>
      <c r="J56" s="11">
        <v>4</v>
      </c>
      <c r="K56" s="16">
        <v>43115</v>
      </c>
      <c r="L56" s="16">
        <v>43434</v>
      </c>
      <c r="M56" s="20">
        <f t="shared" si="0"/>
        <v>45.571428571428569</v>
      </c>
      <c r="N56" s="15">
        <v>4</v>
      </c>
      <c r="O56" s="30" t="s">
        <v>358</v>
      </c>
    </row>
    <row r="57" spans="1:15" ht="76.5" x14ac:dyDescent="0.2">
      <c r="A57" s="28">
        <v>44</v>
      </c>
      <c r="B57" s="9" t="s">
        <v>286</v>
      </c>
      <c r="C57" s="10" t="s">
        <v>26</v>
      </c>
      <c r="D57" s="18" t="s">
        <v>185</v>
      </c>
      <c r="E57" s="13" t="s">
        <v>186</v>
      </c>
      <c r="F57" s="13" t="s">
        <v>187</v>
      </c>
      <c r="G57" s="13" t="s">
        <v>188</v>
      </c>
      <c r="H57" s="13" t="s">
        <v>359</v>
      </c>
      <c r="I57" s="13" t="s">
        <v>189</v>
      </c>
      <c r="J57" s="18">
        <v>4</v>
      </c>
      <c r="K57" s="19">
        <v>41866</v>
      </c>
      <c r="L57" s="19">
        <v>42185</v>
      </c>
      <c r="M57" s="20">
        <f t="shared" si="0"/>
        <v>45.571428571428569</v>
      </c>
      <c r="N57" s="15">
        <v>4</v>
      </c>
      <c r="O57" s="29" t="s">
        <v>190</v>
      </c>
    </row>
    <row r="58" spans="1:15" ht="51" x14ac:dyDescent="0.2">
      <c r="A58" s="28">
        <v>45</v>
      </c>
      <c r="B58" s="9" t="s">
        <v>287</v>
      </c>
      <c r="C58" s="10" t="s">
        <v>26</v>
      </c>
      <c r="D58" s="18" t="s">
        <v>191</v>
      </c>
      <c r="E58" s="13" t="s">
        <v>192</v>
      </c>
      <c r="F58" s="13" t="s">
        <v>193</v>
      </c>
      <c r="G58" s="13" t="s">
        <v>360</v>
      </c>
      <c r="H58" s="13" t="s">
        <v>194</v>
      </c>
      <c r="I58" s="13" t="s">
        <v>195</v>
      </c>
      <c r="J58" s="18">
        <v>1</v>
      </c>
      <c r="K58" s="19">
        <v>43115</v>
      </c>
      <c r="L58" s="19">
        <v>43555</v>
      </c>
      <c r="M58" s="20">
        <f t="shared" si="0"/>
        <v>62.857142857142854</v>
      </c>
      <c r="N58" s="15">
        <v>1</v>
      </c>
      <c r="O58" s="30" t="s">
        <v>387</v>
      </c>
    </row>
    <row r="59" spans="1:15" ht="51" x14ac:dyDescent="0.2">
      <c r="A59" s="28">
        <v>46</v>
      </c>
      <c r="B59" s="9" t="s">
        <v>288</v>
      </c>
      <c r="C59" s="10" t="s">
        <v>26</v>
      </c>
      <c r="D59" s="18" t="s">
        <v>191</v>
      </c>
      <c r="E59" s="13" t="s">
        <v>192</v>
      </c>
      <c r="F59" s="13" t="s">
        <v>193</v>
      </c>
      <c r="G59" s="13" t="s">
        <v>360</v>
      </c>
      <c r="H59" s="13" t="s">
        <v>196</v>
      </c>
      <c r="I59" s="13" t="s">
        <v>195</v>
      </c>
      <c r="J59" s="18">
        <v>1</v>
      </c>
      <c r="K59" s="19">
        <v>43101</v>
      </c>
      <c r="L59" s="19">
        <v>43465</v>
      </c>
      <c r="M59" s="20">
        <f t="shared" si="0"/>
        <v>52</v>
      </c>
      <c r="N59" s="15">
        <v>1</v>
      </c>
      <c r="O59" s="29" t="s">
        <v>197</v>
      </c>
    </row>
    <row r="60" spans="1:15" ht="51" x14ac:dyDescent="0.2">
      <c r="A60" s="28">
        <v>47</v>
      </c>
      <c r="B60" s="9" t="s">
        <v>289</v>
      </c>
      <c r="C60" s="10" t="s">
        <v>26</v>
      </c>
      <c r="D60" s="18" t="s">
        <v>191</v>
      </c>
      <c r="E60" s="13" t="s">
        <v>192</v>
      </c>
      <c r="F60" s="13" t="s">
        <v>361</v>
      </c>
      <c r="G60" s="13" t="s">
        <v>360</v>
      </c>
      <c r="H60" s="13" t="s">
        <v>198</v>
      </c>
      <c r="I60" s="13" t="s">
        <v>199</v>
      </c>
      <c r="J60" s="18">
        <v>4</v>
      </c>
      <c r="K60" s="19">
        <v>43115</v>
      </c>
      <c r="L60" s="19">
        <v>43465</v>
      </c>
      <c r="M60" s="20">
        <f t="shared" si="0"/>
        <v>50</v>
      </c>
      <c r="N60" s="15">
        <v>4</v>
      </c>
      <c r="O60" s="30" t="s">
        <v>200</v>
      </c>
    </row>
    <row r="61" spans="1:15" ht="51" x14ac:dyDescent="0.2">
      <c r="A61" s="28">
        <v>48</v>
      </c>
      <c r="B61" s="9" t="s">
        <v>290</v>
      </c>
      <c r="C61" s="10" t="s">
        <v>26</v>
      </c>
      <c r="D61" s="18" t="s">
        <v>191</v>
      </c>
      <c r="E61" s="13" t="s">
        <v>192</v>
      </c>
      <c r="F61" s="13" t="s">
        <v>361</v>
      </c>
      <c r="G61" s="13" t="s">
        <v>360</v>
      </c>
      <c r="H61" s="13" t="s">
        <v>201</v>
      </c>
      <c r="I61" s="13" t="s">
        <v>199</v>
      </c>
      <c r="J61" s="18">
        <v>9</v>
      </c>
      <c r="K61" s="19">
        <v>43101</v>
      </c>
      <c r="L61" s="19">
        <v>43282</v>
      </c>
      <c r="M61" s="20">
        <f t="shared" si="0"/>
        <v>25.857142857142858</v>
      </c>
      <c r="N61" s="15">
        <v>9</v>
      </c>
      <c r="O61" s="30" t="s">
        <v>202</v>
      </c>
    </row>
    <row r="62" spans="1:15" ht="51" x14ac:dyDescent="0.2">
      <c r="A62" s="28">
        <v>49</v>
      </c>
      <c r="B62" s="9" t="s">
        <v>291</v>
      </c>
      <c r="C62" s="10" t="s">
        <v>26</v>
      </c>
      <c r="D62" s="18" t="s">
        <v>191</v>
      </c>
      <c r="E62" s="13" t="s">
        <v>192</v>
      </c>
      <c r="F62" s="13" t="s">
        <v>361</v>
      </c>
      <c r="G62" s="13" t="s">
        <v>360</v>
      </c>
      <c r="H62" s="13" t="s">
        <v>203</v>
      </c>
      <c r="I62" s="13" t="s">
        <v>199</v>
      </c>
      <c r="J62" s="18">
        <v>6</v>
      </c>
      <c r="K62" s="19">
        <v>43101</v>
      </c>
      <c r="L62" s="25">
        <v>43344</v>
      </c>
      <c r="M62" s="20">
        <f t="shared" si="0"/>
        <v>34.714285714285715</v>
      </c>
      <c r="N62" s="15">
        <v>6</v>
      </c>
      <c r="O62" s="30" t="s">
        <v>204</v>
      </c>
    </row>
    <row r="63" spans="1:15" ht="63.75" x14ac:dyDescent="0.2">
      <c r="A63" s="28">
        <v>50</v>
      </c>
      <c r="B63" s="9" t="s">
        <v>292</v>
      </c>
      <c r="C63" s="10" t="s">
        <v>26</v>
      </c>
      <c r="D63" s="18" t="s">
        <v>191</v>
      </c>
      <c r="E63" s="13" t="s">
        <v>192</v>
      </c>
      <c r="F63" s="13" t="s">
        <v>361</v>
      </c>
      <c r="G63" s="13" t="s">
        <v>360</v>
      </c>
      <c r="H63" s="13" t="s">
        <v>205</v>
      </c>
      <c r="I63" s="13" t="s">
        <v>199</v>
      </c>
      <c r="J63" s="18">
        <v>19</v>
      </c>
      <c r="K63" s="19">
        <v>43101</v>
      </c>
      <c r="L63" s="19">
        <v>43555</v>
      </c>
      <c r="M63" s="20">
        <f t="shared" si="0"/>
        <v>64.857142857142861</v>
      </c>
      <c r="N63" s="15">
        <v>19</v>
      </c>
      <c r="O63" s="30" t="s">
        <v>362</v>
      </c>
    </row>
    <row r="64" spans="1:15" ht="51" x14ac:dyDescent="0.2">
      <c r="A64" s="28">
        <v>51</v>
      </c>
      <c r="B64" s="9" t="s">
        <v>293</v>
      </c>
      <c r="C64" s="10" t="s">
        <v>26</v>
      </c>
      <c r="D64" s="18" t="s">
        <v>191</v>
      </c>
      <c r="E64" s="13" t="s">
        <v>192</v>
      </c>
      <c r="F64" s="13" t="s">
        <v>361</v>
      </c>
      <c r="G64" s="13" t="s">
        <v>360</v>
      </c>
      <c r="H64" s="13" t="s">
        <v>206</v>
      </c>
      <c r="I64" s="13" t="s">
        <v>199</v>
      </c>
      <c r="J64" s="18">
        <v>5</v>
      </c>
      <c r="K64" s="19">
        <v>43101</v>
      </c>
      <c r="L64" s="19">
        <v>43465</v>
      </c>
      <c r="M64" s="20">
        <f t="shared" si="0"/>
        <v>52</v>
      </c>
      <c r="N64" s="15">
        <v>5</v>
      </c>
      <c r="O64" s="30" t="s">
        <v>200</v>
      </c>
    </row>
    <row r="65" spans="1:15" ht="51" x14ac:dyDescent="0.2">
      <c r="A65" s="28">
        <v>52</v>
      </c>
      <c r="B65" s="9" t="s">
        <v>294</v>
      </c>
      <c r="C65" s="10" t="s">
        <v>26</v>
      </c>
      <c r="D65" s="18" t="s">
        <v>191</v>
      </c>
      <c r="E65" s="13" t="s">
        <v>192</v>
      </c>
      <c r="F65" s="13" t="s">
        <v>207</v>
      </c>
      <c r="G65" s="13" t="s">
        <v>360</v>
      </c>
      <c r="H65" s="13" t="s">
        <v>363</v>
      </c>
      <c r="I65" s="13" t="s">
        <v>208</v>
      </c>
      <c r="J65" s="18">
        <v>4</v>
      </c>
      <c r="K65" s="19">
        <v>43101</v>
      </c>
      <c r="L65" s="19">
        <v>43465</v>
      </c>
      <c r="M65" s="20">
        <f t="shared" si="0"/>
        <v>52</v>
      </c>
      <c r="N65" s="15">
        <v>4</v>
      </c>
      <c r="O65" s="29" t="s">
        <v>209</v>
      </c>
    </row>
    <row r="66" spans="1:15" ht="76.5" x14ac:dyDescent="0.2">
      <c r="A66" s="28">
        <v>53</v>
      </c>
      <c r="B66" s="9" t="s">
        <v>295</v>
      </c>
      <c r="C66" s="10" t="s">
        <v>26</v>
      </c>
      <c r="D66" s="11" t="s">
        <v>210</v>
      </c>
      <c r="E66" s="13" t="s">
        <v>364</v>
      </c>
      <c r="F66" s="12" t="s">
        <v>176</v>
      </c>
      <c r="G66" s="17" t="s">
        <v>177</v>
      </c>
      <c r="H66" s="17" t="s">
        <v>178</v>
      </c>
      <c r="I66" s="12" t="s">
        <v>179</v>
      </c>
      <c r="J66" s="11">
        <v>4</v>
      </c>
      <c r="K66" s="16">
        <v>43115</v>
      </c>
      <c r="L66" s="16">
        <v>43646</v>
      </c>
      <c r="M66" s="20">
        <f t="shared" si="0"/>
        <v>75.857142857142861</v>
      </c>
      <c r="N66" s="15">
        <v>4</v>
      </c>
      <c r="O66" s="29" t="s">
        <v>355</v>
      </c>
    </row>
    <row r="67" spans="1:15" ht="76.5" x14ac:dyDescent="0.2">
      <c r="A67" s="28">
        <v>54</v>
      </c>
      <c r="B67" s="9" t="s">
        <v>296</v>
      </c>
      <c r="C67" s="10" t="s">
        <v>26</v>
      </c>
      <c r="D67" s="11" t="s">
        <v>210</v>
      </c>
      <c r="E67" s="13" t="s">
        <v>364</v>
      </c>
      <c r="F67" s="12" t="s">
        <v>176</v>
      </c>
      <c r="G67" s="12" t="s">
        <v>356</v>
      </c>
      <c r="H67" s="12" t="s">
        <v>180</v>
      </c>
      <c r="I67" s="12" t="s">
        <v>181</v>
      </c>
      <c r="J67" s="11">
        <v>4</v>
      </c>
      <c r="K67" s="16">
        <v>43115</v>
      </c>
      <c r="L67" s="16">
        <v>43464</v>
      </c>
      <c r="M67" s="20">
        <f t="shared" si="0"/>
        <v>49.857142857142854</v>
      </c>
      <c r="N67" s="15">
        <v>4</v>
      </c>
      <c r="O67" s="29" t="s">
        <v>357</v>
      </c>
    </row>
    <row r="68" spans="1:15" ht="76.5" x14ac:dyDescent="0.2">
      <c r="A68" s="28">
        <v>55</v>
      </c>
      <c r="B68" s="9" t="s">
        <v>297</v>
      </c>
      <c r="C68" s="10" t="s">
        <v>26</v>
      </c>
      <c r="D68" s="11" t="s">
        <v>210</v>
      </c>
      <c r="E68" s="13" t="s">
        <v>364</v>
      </c>
      <c r="F68" s="12" t="s">
        <v>176</v>
      </c>
      <c r="G68" s="12" t="s">
        <v>182</v>
      </c>
      <c r="H68" s="12" t="s">
        <v>183</v>
      </c>
      <c r="I68" s="12" t="s">
        <v>184</v>
      </c>
      <c r="J68" s="11">
        <v>4</v>
      </c>
      <c r="K68" s="16">
        <v>43115</v>
      </c>
      <c r="L68" s="16">
        <v>43434</v>
      </c>
      <c r="M68" s="20">
        <f t="shared" si="0"/>
        <v>45.571428571428569</v>
      </c>
      <c r="N68" s="15">
        <v>4</v>
      </c>
      <c r="O68" s="30" t="s">
        <v>358</v>
      </c>
    </row>
    <row r="69" spans="1:15" ht="89.25" x14ac:dyDescent="0.2">
      <c r="A69" s="28">
        <v>56</v>
      </c>
      <c r="B69" s="9" t="s">
        <v>298</v>
      </c>
      <c r="C69" s="10" t="s">
        <v>26</v>
      </c>
      <c r="D69" s="11" t="s">
        <v>211</v>
      </c>
      <c r="E69" s="13" t="s">
        <v>365</v>
      </c>
      <c r="F69" s="12" t="s">
        <v>212</v>
      </c>
      <c r="G69" s="12" t="s">
        <v>213</v>
      </c>
      <c r="H69" s="12" t="s">
        <v>214</v>
      </c>
      <c r="I69" s="12" t="s">
        <v>215</v>
      </c>
      <c r="J69" s="11">
        <v>4</v>
      </c>
      <c r="K69" s="16">
        <v>43115</v>
      </c>
      <c r="L69" s="19">
        <v>43555</v>
      </c>
      <c r="M69" s="20">
        <f t="shared" si="0"/>
        <v>62.857142857142854</v>
      </c>
      <c r="N69" s="15">
        <v>4</v>
      </c>
      <c r="O69" s="30" t="s">
        <v>387</v>
      </c>
    </row>
    <row r="70" spans="1:15" ht="89.25" x14ac:dyDescent="0.2">
      <c r="A70" s="28">
        <v>57</v>
      </c>
      <c r="B70" s="9" t="s">
        <v>299</v>
      </c>
      <c r="C70" s="10" t="s">
        <v>26</v>
      </c>
      <c r="D70" s="11" t="s">
        <v>216</v>
      </c>
      <c r="E70" s="13" t="s">
        <v>217</v>
      </c>
      <c r="F70" s="12" t="s">
        <v>218</v>
      </c>
      <c r="G70" s="12" t="s">
        <v>219</v>
      </c>
      <c r="H70" s="12" t="s">
        <v>220</v>
      </c>
      <c r="I70" s="12" t="s">
        <v>221</v>
      </c>
      <c r="J70" s="11">
        <v>6</v>
      </c>
      <c r="K70" s="16">
        <v>43115</v>
      </c>
      <c r="L70" s="16">
        <v>43281</v>
      </c>
      <c r="M70" s="20">
        <f t="shared" si="0"/>
        <v>23.714285714285715</v>
      </c>
      <c r="N70" s="15">
        <v>6</v>
      </c>
      <c r="O70" s="29" t="s">
        <v>222</v>
      </c>
    </row>
    <row r="71" spans="1:15" ht="63.75" x14ac:dyDescent="0.2">
      <c r="A71" s="28">
        <v>58</v>
      </c>
      <c r="B71" s="9" t="s">
        <v>300</v>
      </c>
      <c r="C71" s="10" t="s">
        <v>26</v>
      </c>
      <c r="D71" s="11" t="s">
        <v>223</v>
      </c>
      <c r="E71" s="13" t="s">
        <v>366</v>
      </c>
      <c r="F71" s="12" t="s">
        <v>123</v>
      </c>
      <c r="G71" s="12" t="s">
        <v>332</v>
      </c>
      <c r="H71" s="12" t="s">
        <v>124</v>
      </c>
      <c r="I71" s="12" t="s">
        <v>125</v>
      </c>
      <c r="J71" s="11">
        <v>1</v>
      </c>
      <c r="K71" s="16">
        <v>43115</v>
      </c>
      <c r="L71" s="16">
        <v>43189</v>
      </c>
      <c r="M71" s="20">
        <f t="shared" si="0"/>
        <v>10.571428571428571</v>
      </c>
      <c r="N71" s="15">
        <v>1</v>
      </c>
      <c r="O71" s="29" t="s">
        <v>126</v>
      </c>
    </row>
    <row r="72" spans="1:15" ht="63.75" x14ac:dyDescent="0.2">
      <c r="A72" s="28">
        <v>59</v>
      </c>
      <c r="B72" s="9" t="s">
        <v>301</v>
      </c>
      <c r="C72" s="10" t="s">
        <v>26</v>
      </c>
      <c r="D72" s="11" t="s">
        <v>223</v>
      </c>
      <c r="E72" s="13" t="s">
        <v>366</v>
      </c>
      <c r="F72" s="12" t="s">
        <v>123</v>
      </c>
      <c r="G72" s="12" t="s">
        <v>332</v>
      </c>
      <c r="H72" s="12" t="s">
        <v>127</v>
      </c>
      <c r="I72" s="12" t="s">
        <v>128</v>
      </c>
      <c r="J72" s="11">
        <v>1</v>
      </c>
      <c r="K72" s="16">
        <v>43101</v>
      </c>
      <c r="L72" s="16">
        <v>43131</v>
      </c>
      <c r="M72" s="20">
        <f t="shared" si="0"/>
        <v>4.2857142857142856</v>
      </c>
      <c r="N72" s="15">
        <v>1</v>
      </c>
      <c r="O72" s="29" t="s">
        <v>333</v>
      </c>
    </row>
    <row r="73" spans="1:15" ht="63.75" x14ac:dyDescent="0.2">
      <c r="A73" s="28">
        <v>60</v>
      </c>
      <c r="B73" s="9" t="s">
        <v>302</v>
      </c>
      <c r="C73" s="10" t="s">
        <v>26</v>
      </c>
      <c r="D73" s="11" t="s">
        <v>224</v>
      </c>
      <c r="E73" s="13" t="s">
        <v>225</v>
      </c>
      <c r="F73" s="12" t="s">
        <v>226</v>
      </c>
      <c r="G73" s="12" t="s">
        <v>227</v>
      </c>
      <c r="H73" s="12" t="s">
        <v>367</v>
      </c>
      <c r="I73" s="12" t="s">
        <v>368</v>
      </c>
      <c r="J73" s="11">
        <v>1</v>
      </c>
      <c r="K73" s="16">
        <v>43101</v>
      </c>
      <c r="L73" s="16">
        <v>43707</v>
      </c>
      <c r="M73" s="20">
        <f t="shared" si="0"/>
        <v>86.571428571428569</v>
      </c>
      <c r="N73" s="15">
        <v>0</v>
      </c>
      <c r="O73" s="30" t="s">
        <v>388</v>
      </c>
    </row>
    <row r="74" spans="1:15" ht="63.75" x14ac:dyDescent="0.2">
      <c r="A74" s="28">
        <v>61</v>
      </c>
      <c r="B74" s="9" t="s">
        <v>303</v>
      </c>
      <c r="C74" s="10" t="s">
        <v>26</v>
      </c>
      <c r="D74" s="11" t="s">
        <v>224</v>
      </c>
      <c r="E74" s="13" t="s">
        <v>225</v>
      </c>
      <c r="F74" s="12" t="s">
        <v>226</v>
      </c>
      <c r="G74" s="12" t="s">
        <v>227</v>
      </c>
      <c r="H74" s="12" t="s">
        <v>369</v>
      </c>
      <c r="I74" s="12" t="s">
        <v>228</v>
      </c>
      <c r="J74" s="11">
        <v>1</v>
      </c>
      <c r="K74" s="16">
        <v>43101</v>
      </c>
      <c r="L74" s="16">
        <v>43465</v>
      </c>
      <c r="M74" s="20">
        <f t="shared" si="0"/>
        <v>52</v>
      </c>
      <c r="N74" s="15">
        <v>1</v>
      </c>
      <c r="O74" s="30" t="s">
        <v>370</v>
      </c>
    </row>
    <row r="75" spans="1:15" ht="63.75" x14ac:dyDescent="0.2">
      <c r="A75" s="28">
        <v>62</v>
      </c>
      <c r="B75" s="9" t="s">
        <v>304</v>
      </c>
      <c r="C75" s="10" t="s">
        <v>26</v>
      </c>
      <c r="D75" s="11" t="s">
        <v>224</v>
      </c>
      <c r="E75" s="13" t="s">
        <v>225</v>
      </c>
      <c r="F75" s="12" t="s">
        <v>226</v>
      </c>
      <c r="G75" s="12" t="s">
        <v>227</v>
      </c>
      <c r="H75" s="12" t="s">
        <v>371</v>
      </c>
      <c r="I75" s="12" t="s">
        <v>229</v>
      </c>
      <c r="J75" s="11">
        <v>1</v>
      </c>
      <c r="K75" s="16">
        <v>43115</v>
      </c>
      <c r="L75" s="16">
        <v>43281</v>
      </c>
      <c r="M75" s="20">
        <f t="shared" si="0"/>
        <v>23.714285714285715</v>
      </c>
      <c r="N75" s="15">
        <v>1</v>
      </c>
      <c r="O75" s="29" t="s">
        <v>372</v>
      </c>
    </row>
    <row r="76" spans="1:15" ht="129" customHeight="1" x14ac:dyDescent="0.2">
      <c r="A76" s="28">
        <v>63</v>
      </c>
      <c r="B76" s="9" t="s">
        <v>305</v>
      </c>
      <c r="C76" s="10" t="s">
        <v>26</v>
      </c>
      <c r="D76" s="11" t="s">
        <v>230</v>
      </c>
      <c r="E76" s="13" t="s">
        <v>373</v>
      </c>
      <c r="F76" s="12" t="s">
        <v>374</v>
      </c>
      <c r="G76" s="12" t="s">
        <v>231</v>
      </c>
      <c r="H76" s="21" t="s">
        <v>375</v>
      </c>
      <c r="I76" s="21" t="s">
        <v>232</v>
      </c>
      <c r="J76" s="22">
        <v>12</v>
      </c>
      <c r="K76" s="23">
        <v>43115</v>
      </c>
      <c r="L76" s="23">
        <v>43465</v>
      </c>
      <c r="M76" s="20">
        <f t="shared" si="0"/>
        <v>50</v>
      </c>
      <c r="N76" s="15">
        <v>12</v>
      </c>
      <c r="O76" s="29" t="s">
        <v>376</v>
      </c>
    </row>
    <row r="77" spans="1:15" ht="129" customHeight="1" x14ac:dyDescent="0.2">
      <c r="A77" s="28">
        <v>64</v>
      </c>
      <c r="B77" s="9" t="s">
        <v>306</v>
      </c>
      <c r="C77" s="10" t="s">
        <v>26</v>
      </c>
      <c r="D77" s="11" t="s">
        <v>230</v>
      </c>
      <c r="E77" s="13" t="s">
        <v>373</v>
      </c>
      <c r="F77" s="12" t="s">
        <v>374</v>
      </c>
      <c r="G77" s="12" t="s">
        <v>231</v>
      </c>
      <c r="H77" s="21" t="s">
        <v>233</v>
      </c>
      <c r="I77" s="21" t="s">
        <v>232</v>
      </c>
      <c r="J77" s="22">
        <v>12</v>
      </c>
      <c r="K77" s="23">
        <v>43115</v>
      </c>
      <c r="L77" s="23">
        <v>43465</v>
      </c>
      <c r="M77" s="20">
        <f t="shared" si="0"/>
        <v>50</v>
      </c>
      <c r="N77" s="15">
        <v>12</v>
      </c>
      <c r="O77" s="29" t="s">
        <v>377</v>
      </c>
    </row>
    <row r="78" spans="1:15" ht="129" customHeight="1" x14ac:dyDescent="0.2">
      <c r="A78" s="28">
        <v>65</v>
      </c>
      <c r="B78" s="9" t="s">
        <v>307</v>
      </c>
      <c r="C78" s="10" t="s">
        <v>26</v>
      </c>
      <c r="D78" s="11" t="s">
        <v>230</v>
      </c>
      <c r="E78" s="13" t="s">
        <v>373</v>
      </c>
      <c r="F78" s="12" t="s">
        <v>374</v>
      </c>
      <c r="G78" s="12" t="s">
        <v>231</v>
      </c>
      <c r="H78" s="21" t="s">
        <v>234</v>
      </c>
      <c r="I78" s="21" t="s">
        <v>232</v>
      </c>
      <c r="J78" s="22">
        <v>4</v>
      </c>
      <c r="K78" s="23">
        <v>43115</v>
      </c>
      <c r="L78" s="23">
        <v>43465</v>
      </c>
      <c r="M78" s="20">
        <f t="shared" si="0"/>
        <v>50</v>
      </c>
      <c r="N78" s="15">
        <v>4</v>
      </c>
      <c r="O78" s="29" t="s">
        <v>378</v>
      </c>
    </row>
    <row r="79" spans="1:15" ht="129" customHeight="1" x14ac:dyDescent="0.2">
      <c r="A79" s="28">
        <v>66</v>
      </c>
      <c r="B79" s="9" t="s">
        <v>308</v>
      </c>
      <c r="C79" s="10" t="s">
        <v>26</v>
      </c>
      <c r="D79" s="11" t="s">
        <v>230</v>
      </c>
      <c r="E79" s="13" t="s">
        <v>373</v>
      </c>
      <c r="F79" s="12" t="s">
        <v>374</v>
      </c>
      <c r="G79" s="12" t="s">
        <v>231</v>
      </c>
      <c r="H79" s="21" t="s">
        <v>235</v>
      </c>
      <c r="I79" s="21" t="s">
        <v>236</v>
      </c>
      <c r="J79" s="22">
        <v>2</v>
      </c>
      <c r="K79" s="23">
        <v>43115</v>
      </c>
      <c r="L79" s="23">
        <v>43465</v>
      </c>
      <c r="M79" s="20">
        <f t="shared" si="0"/>
        <v>50</v>
      </c>
      <c r="N79" s="15">
        <v>2</v>
      </c>
      <c r="O79" s="30" t="s">
        <v>379</v>
      </c>
    </row>
    <row r="80" spans="1:15" ht="129" customHeight="1" x14ac:dyDescent="0.2">
      <c r="A80" s="28">
        <v>67</v>
      </c>
      <c r="B80" s="9" t="s">
        <v>309</v>
      </c>
      <c r="C80" s="10" t="s">
        <v>26</v>
      </c>
      <c r="D80" s="11" t="s">
        <v>230</v>
      </c>
      <c r="E80" s="12" t="s">
        <v>373</v>
      </c>
      <c r="F80" s="12" t="s">
        <v>374</v>
      </c>
      <c r="G80" s="12" t="s">
        <v>231</v>
      </c>
      <c r="H80" s="21" t="s">
        <v>237</v>
      </c>
      <c r="I80" s="21" t="s">
        <v>232</v>
      </c>
      <c r="J80" s="22">
        <v>12</v>
      </c>
      <c r="K80" s="23">
        <v>43115</v>
      </c>
      <c r="L80" s="23">
        <v>43465</v>
      </c>
      <c r="M80" s="20">
        <f t="shared" ref="M80:M82" si="1">((L80-K80)/7)</f>
        <v>50</v>
      </c>
      <c r="N80" s="11">
        <v>12</v>
      </c>
      <c r="O80" s="29" t="s">
        <v>380</v>
      </c>
    </row>
    <row r="81" spans="1:15" ht="76.5" x14ac:dyDescent="0.2">
      <c r="A81" s="28">
        <v>68</v>
      </c>
      <c r="B81" s="9" t="s">
        <v>310</v>
      </c>
      <c r="C81" s="10" t="s">
        <v>26</v>
      </c>
      <c r="D81" s="11" t="s">
        <v>238</v>
      </c>
      <c r="E81" s="12" t="s">
        <v>239</v>
      </c>
      <c r="F81" s="12" t="s">
        <v>381</v>
      </c>
      <c r="G81" s="12" t="s">
        <v>240</v>
      </c>
      <c r="H81" s="12" t="s">
        <v>241</v>
      </c>
      <c r="I81" s="12" t="s">
        <v>242</v>
      </c>
      <c r="J81" s="11">
        <v>1</v>
      </c>
      <c r="K81" s="26">
        <v>43115</v>
      </c>
      <c r="L81" s="26">
        <v>43280</v>
      </c>
      <c r="M81" s="20">
        <f t="shared" si="1"/>
        <v>23.571428571428573</v>
      </c>
      <c r="N81" s="11">
        <v>1</v>
      </c>
      <c r="O81" s="29" t="s">
        <v>243</v>
      </c>
    </row>
    <row r="82" spans="1:15" ht="102.75" thickBot="1" x14ac:dyDescent="0.25">
      <c r="A82" s="32">
        <v>69</v>
      </c>
      <c r="B82" s="33" t="s">
        <v>311</v>
      </c>
      <c r="C82" s="34" t="s">
        <v>26</v>
      </c>
      <c r="D82" s="35" t="s">
        <v>238</v>
      </c>
      <c r="E82" s="36" t="s">
        <v>239</v>
      </c>
      <c r="F82" s="36" t="s">
        <v>154</v>
      </c>
      <c r="G82" s="37" t="s">
        <v>155</v>
      </c>
      <c r="H82" s="37" t="s">
        <v>156</v>
      </c>
      <c r="I82" s="37" t="s">
        <v>157</v>
      </c>
      <c r="J82" s="38">
        <v>1</v>
      </c>
      <c r="K82" s="39">
        <v>43122</v>
      </c>
      <c r="L82" s="39">
        <v>43238</v>
      </c>
      <c r="M82" s="40">
        <f t="shared" si="1"/>
        <v>16.571428571428573</v>
      </c>
      <c r="N82" s="35">
        <v>1</v>
      </c>
      <c r="O82" s="41" t="s">
        <v>344</v>
      </c>
    </row>
    <row r="84" spans="1:15" ht="15" customHeight="1" x14ac:dyDescent="0.2">
      <c r="B84" s="5" t="s">
        <v>389</v>
      </c>
      <c r="C84" s="59" t="s">
        <v>390</v>
      </c>
      <c r="D84" s="59"/>
      <c r="E84" s="59"/>
    </row>
    <row r="85" spans="1:15" ht="15" customHeight="1" x14ac:dyDescent="0.2">
      <c r="B85" s="5" t="s">
        <v>391</v>
      </c>
      <c r="C85" s="59" t="s">
        <v>392</v>
      </c>
      <c r="D85" s="59"/>
      <c r="E85" s="59"/>
    </row>
    <row r="86" spans="1:15" ht="15" x14ac:dyDescent="0.25">
      <c r="B86" s="5" t="s">
        <v>393</v>
      </c>
      <c r="C86" s="58" t="s">
        <v>394</v>
      </c>
      <c r="D86" s="58"/>
    </row>
    <row r="351005" spans="1:1" x14ac:dyDescent="0.2">
      <c r="A351005" s="1" t="s">
        <v>25</v>
      </c>
    </row>
    <row r="351006" spans="1:1" x14ac:dyDescent="0.2">
      <c r="A351006" s="1" t="s">
        <v>26</v>
      </c>
    </row>
  </sheetData>
  <mergeCells count="7">
    <mergeCell ref="A2:O2"/>
    <mergeCell ref="C86:D86"/>
    <mergeCell ref="C84:E84"/>
    <mergeCell ref="C85:E85"/>
    <mergeCell ref="B11:O11"/>
    <mergeCell ref="D4:E4"/>
    <mergeCell ref="D5:E5"/>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4:C82">
      <formula1>$A$351004:$A$351006</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4">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4">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4">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4">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4">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4">
      <formula1>0</formula1>
      <formula2>9</formula2>
    </dataValidation>
  </dataValidations>
  <pageMargins left="0.70866141732283472" right="0.70866141732283472" top="0.74803149606299213" bottom="0.74803149606299213" header="0.31496062992125984" footer="0.31496062992125984"/>
  <pageSetup paperSize="5" scale="35" fitToHeight="23"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jacky</cp:lastModifiedBy>
  <cp:lastPrinted>2019-01-23T14:11:12Z</cp:lastPrinted>
  <dcterms:created xsi:type="dcterms:W3CDTF">2019-01-17T16:24:07Z</dcterms:created>
  <dcterms:modified xsi:type="dcterms:W3CDTF">2019-03-26T17:13:36Z</dcterms:modified>
</cp:coreProperties>
</file>