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635" tabRatio="611" activeTab="0"/>
  </bookViews>
  <sheets>
    <sheet name="HISTORICO CONTRATACIÓN 2018" sheetId="1" r:id="rId1"/>
  </sheets>
  <definedNames>
    <definedName name="_xlfn.DAYS" hidden="1">#NAME?</definedName>
  </definedNames>
  <calcPr fullCalcOnLoad="1"/>
</workbook>
</file>

<file path=xl/sharedStrings.xml><?xml version="1.0" encoding="utf-8"?>
<sst xmlns="http://schemas.openxmlformats.org/spreadsheetml/2006/main" count="167" uniqueCount="158">
  <si>
    <t>INDETERMINADO</t>
  </si>
  <si>
    <t>VALOR DEL CONTRATO</t>
  </si>
  <si>
    <t>OBJETO</t>
  </si>
  <si>
    <t>VALOR DEL CONTRATO CON ADICIONES</t>
  </si>
  <si>
    <t>FECHA DE INICIO 
DEL CONTRATO</t>
  </si>
  <si>
    <t>ARACNIASTUDIOS LTDA.</t>
  </si>
  <si>
    <t xml:space="preserve">FECHA DE SUSCRIPCIÓN DEL CONTRATO </t>
  </si>
  <si>
    <t>FECHA TERMINACIÓN CONTRATO</t>
  </si>
  <si>
    <t>FECHA DE TERMINACIÓN CONTRATO CON ADICIONES</t>
  </si>
  <si>
    <t xml:space="preserve">GOMEZ GOMEZ ABOGADOS CONSULTORES LTDA </t>
  </si>
  <si>
    <t>SESCOLOMBIA S.A.S.</t>
  </si>
  <si>
    <t>ADECCO COLOMBIA S.A.S</t>
  </si>
  <si>
    <t>JOSE PABLO SANTAMARIA PATIÑO</t>
  </si>
  <si>
    <t>GSC OUTSOURCING S.A.S.</t>
  </si>
  <si>
    <t>CAJA COLOMBIANA DE SUBSIDIO FAMILIAR - COLSUBSIDIO</t>
  </si>
  <si>
    <t>PINEDA &amp; ASOCIADOS ADMINISTRADORES S. A. S.</t>
  </si>
  <si>
    <t>CONTRATISTA</t>
  </si>
  <si>
    <t>N°. CONTRATO</t>
  </si>
  <si>
    <t>001-2019</t>
  </si>
  <si>
    <t>002-2019</t>
  </si>
  <si>
    <t>DIONISIO ARAUJO, ABOGADOS &amp; CONSULTORES SAS.</t>
  </si>
  <si>
    <t>003-2019</t>
  </si>
  <si>
    <t>ESTRATEGIAS IMPACTA S.A.S.</t>
  </si>
  <si>
    <t>004-2019</t>
  </si>
  <si>
    <t>PARRA NIETO ABOGADOS S.A.S.</t>
  </si>
  <si>
    <t>005-2019</t>
  </si>
  <si>
    <t>006-2019</t>
  </si>
  <si>
    <t>007-2019</t>
  </si>
  <si>
    <t>JOSE JAIRO TORRES BARRERA Y LUCY POVEDA DE TORRES</t>
  </si>
  <si>
    <t>008-2019</t>
  </si>
  <si>
    <t>AUGE PUBLICIDAD S. A. S.</t>
  </si>
  <si>
    <t>009-2019</t>
  </si>
  <si>
    <t>ARCHIVOS PROCESOS Y TECNOLOGÍA S.A. ARPROTEC S.A.</t>
  </si>
  <si>
    <t>010-2019</t>
  </si>
  <si>
    <t>SOLUCIONES ASERTIVAS S. A.S.</t>
  </si>
  <si>
    <t>011-2019</t>
  </si>
  <si>
    <t>PLURUM S.A.S.</t>
  </si>
  <si>
    <t>012-2019</t>
  </si>
  <si>
    <t>SUPERIOR GROUP S.A.S.</t>
  </si>
  <si>
    <t>013-2019</t>
  </si>
  <si>
    <t>GEOSIG INGENIERÍA Y DESARROLLO S.A.S.</t>
  </si>
  <si>
    <t>014-2019</t>
  </si>
  <si>
    <t>COMSEM LTDA.</t>
  </si>
  <si>
    <t>015-2019</t>
  </si>
  <si>
    <t>FINANZAS Y ACTUARIA
FINAC S.A.S.</t>
  </si>
  <si>
    <t>016-2019</t>
  </si>
  <si>
    <t>017-2019</t>
  </si>
  <si>
    <t>018-2019</t>
  </si>
  <si>
    <t>PARDO Y ASOCIADOS ESTRATEGIAS TRIBUTARIAS S.A.</t>
  </si>
  <si>
    <t>019-2019</t>
  </si>
  <si>
    <t>GERMÁN DARIO PEÑA GARCÍA</t>
  </si>
  <si>
    <t>020-2019</t>
  </si>
  <si>
    <t>JAQUELINE ULLOA</t>
  </si>
  <si>
    <t>021-2019</t>
  </si>
  <si>
    <t>022-2019</t>
  </si>
  <si>
    <t>023-2019</t>
  </si>
  <si>
    <t>IT SERVICIOS DE COLOMBIA S.A.S.</t>
  </si>
  <si>
    <t>024-2019</t>
  </si>
  <si>
    <t>TALENT ADVISOR CONSULTING S.A.S.</t>
  </si>
  <si>
    <t>025-2019</t>
  </si>
  <si>
    <t>INFORMATION TECHNOLOGIES ENTERPRISE COLOMBIA Y SUR AMERICA ITECSA S.A.S</t>
  </si>
  <si>
    <t>026-2019</t>
  </si>
  <si>
    <t xml:space="preserve">GAUSSSOFT </t>
  </si>
  <si>
    <t>027-2019</t>
  </si>
  <si>
    <t>AMEZQUITA &amp; CIA S.A.</t>
  </si>
  <si>
    <t>028-2019</t>
  </si>
  <si>
    <t>KPMG ADVISORY TAX &amp; LEGAL S. A.. S.</t>
  </si>
  <si>
    <t>029-2019</t>
  </si>
  <si>
    <t>CONTRATO DE ARRENDAMIENTO COMERCIAL LOCAL N° 2 EDIFICIO NUEVA SUCURSAL CHAPINERO</t>
  </si>
  <si>
    <t>030-2019</t>
  </si>
  <si>
    <t>COLUMBUS NETWORKS DE COLOMBIA LTDA.</t>
  </si>
  <si>
    <t>031-2019</t>
  </si>
  <si>
    <t>032-2019</t>
  </si>
  <si>
    <t>033-2019</t>
  </si>
  <si>
    <t>GARCÍA MELO BIENES RAÍCES</t>
  </si>
  <si>
    <t>034-2019</t>
  </si>
  <si>
    <t>IGAC-INSTITUTO GEOGRAFICO AGUSTIN CODAZZI</t>
  </si>
  <si>
    <t>035-2019</t>
  </si>
  <si>
    <t>036-2019</t>
  </si>
  <si>
    <t>MILLENIUM BPO S.A.</t>
  </si>
  <si>
    <t>037-2019</t>
  </si>
  <si>
    <t>038-2019</t>
  </si>
  <si>
    <t>ADECCO COLOMBIA S.A.</t>
  </si>
  <si>
    <t>039-2019</t>
  </si>
  <si>
    <t>OFIMARCAS S.A.S.</t>
  </si>
  <si>
    <t>040-2019</t>
  </si>
  <si>
    <t>SEGURIDAD NÁPOLES</t>
  </si>
  <si>
    <t>041-2019</t>
  </si>
  <si>
    <t>SEGURIDAD SUPERIOR</t>
  </si>
  <si>
    <t>042-2019</t>
  </si>
  <si>
    <t>INTERGLOBAL SEGURIDAD Y VIGILANCIA LTDA</t>
  </si>
  <si>
    <t>043-2019</t>
  </si>
  <si>
    <t>ALPHA SEGURIDAD PRIVADA LIMITADA</t>
  </si>
  <si>
    <t>044-2019</t>
  </si>
  <si>
    <t>PARKING INTERNATIONAL S.A.S.</t>
  </si>
  <si>
    <t>045-2019</t>
  </si>
  <si>
    <t>AXEDE en reorganización</t>
  </si>
  <si>
    <t>046-2019</t>
  </si>
  <si>
    <t>DOMINII SOFT SAS</t>
  </si>
  <si>
    <t>047-2019</t>
  </si>
  <si>
    <t>048-2019</t>
  </si>
  <si>
    <t>SOFTLINE INTERNATIONAL DE COLOMBIA SAS</t>
  </si>
  <si>
    <t>049-2019</t>
  </si>
  <si>
    <t>TAXIS LIBRES S.A.</t>
  </si>
  <si>
    <t>EL CONTRATISTA se obliga a prestar a CISA, los servicios profesionales de asesoría y representación judicial a nivel nacional en las áreas de derecho penal, disciplinaria, fiscal y en general cualquier otro especialidad que su experticia le permita desarrollar durante la vigencia del presente Contrato.</t>
  </si>
  <si>
    <t>EL CONTRATISTA se obliga con CISA a prestar sus servicios profesionales de asesoría legal integral y especializada en materia de derecho procesal civil y del procedimiento administrativo y de lo contencioso administrativo, así como, asesorar en aspectos relacionados con la Insolvencia empresarial y de Persona Natural no comerciante, de acuerdo con las disposiciones establecidas en el Código General del proceso y demás normativa aplicable a esta materia. Para el desarrollo de este objeto, EL CONTRATISTA emitirá sus conceptos, en atención a las consultas verbales y escritas, que le realice CISA en el desarrollo de sus actividades misionales, el concepto deberá tener como mínimo el análisis de caso y una propuesta sugerida de solución.</t>
  </si>
  <si>
    <t>EL CONTRATISTA se obliga a prestar a CISA, sus servicios profesionales con el fin de diseñar y ejecutar una estrategia en Marketing Digital, la cual tendrá como finalidad modernizar la gestión de mercadeo y promoción de los activos de la Entidad, aportar con la optimización de sus medios de comunicación digitales, y ejercer las funciones de Community de las cuentas asignadas durante la ejecución del contrato.</t>
  </si>
  <si>
    <t>EL CONTRATISTA se obliga con CISA a prestar sus servicios profesionales de asesoría legal integral en las áreas del derecho civil y comercial, para lo cual resolverá todas las consultas verbales o escritas que le realice CISA sobre dichos temas. Todas las consultas escaladas serán resueltas por EL CONTRATISTA mediante la emisión de conceptos jurídicos los cuales deberán contener como mínimo el análisis de la situación planteada y las recomendaciones sugeridas para el caso, lo anterior, de conformidad con la propuesta presentada, la cual hace parte integral del presente contrato en lo que no lo contradiga.</t>
  </si>
  <si>
    <t>EL CONTRATISTA se compromete con CISA a permitirle el uso de una plataforma tecnológica para realizar procesos de venta de bienes muebles, a través del mecanismo de subasta electrónica en línea de tipo ascendente por lotes o unidades.</t>
  </si>
  <si>
    <t>EL CONTRATISTA se obliga con CISA a prestar sus servicios profesionales de asesoría en materia de control interno disciplinario, de conformidad a lo previsto en la Ley 734 de 2002 y demás normas que la modifiquen o complementen.</t>
  </si>
  <si>
    <t>Mediante el presente contrato EL ARRENDADOR concede a EL ARRENDATARIO a título de arrendamiento el uso y goce del Local No. 3 ubicado la Calle 62 No. 11-04 de la ciudad de Bogotá D. C., identificado con la matrícula inmobiliaria No. 50C-692961, y a su vez, éste último pagará un canon de arrendamiento mensual.</t>
  </si>
  <si>
    <t>EL CONTRATISTA se obliga con CISA a prestar sus servicios de impresión de todo material y piezas, en diferentes formatos, y compra de material pop y demás elementos impresos que se requiera como parte de la estrategia comercial y de mercadeo de la Entidad.</t>
  </si>
  <si>
    <t>EL CONTRATISTA se obliga de manera autonóma e independiente a prestar sus servicios especializados en materia de Gestión Documental para CISA, conforme a las disposiciones contenidas en la Ley 594 de 2000 y los acuerdos Nos. 049 de 2000 y el 008 de 2014 del Archivo General de Nación, sin perjuicio de la aplicación de la normatividad vigente o aquella que apliquen en el futuro. Las actividades de Gestión Documental incluyen, en especial pero no taxativamente, las siguientes actividades: 1). Recepción, transporte, administración, custodia y almacenamiento de archivos, 2) actualización y aplicación de tablas de retención documental y tablas de valoración documental, 3) organización, digitalización y consultas.</t>
  </si>
  <si>
    <t>EL CONTRATISTA se obliga con CISA  a realizar la renovación, instalación y puesta en funcionamiento de la red WIFI a nivel nacional con la tecnologia de XIRRUS WIFI NETWORKS, conformada por los componentes detallados en el Contrato.</t>
  </si>
  <si>
    <t>EL CONTRATISTA se obliga a prestar a CISA, sus servicios profesionales con el fin de diseñar, implementar, ejecutar y mantener el desarrollo del proyecto denominado Experiencia Total (ET), el cual tiene como finalidad establecer un plan de acción de Talento Humano para las vigencias 2019 a 2022 mediante tres fases, 1) diseñar, 2) impactar, y 3) sostener.</t>
  </si>
  <si>
    <t>EL CONTRATISTA se obliga a prestar a CISA, el servicio integral de aseo de los inmuebles propios y/o administrados por CISA en desarrollo de su objeto social, asignados a la sucursal Medellín, cuyos departamentos comprende: Antioquia, Caldas, Chocó, Quindío, Risaralda y Norte del Valle del Cauca.</t>
  </si>
  <si>
    <t xml:space="preserve">EL CONTRATISTA se obliga con CISA a prestar su servicio de consultoría para la elaboración de un levantamiento topográfico planimétrico y el replanteo planimétrico con amojonamiento del predio localizado en la Calle 10 N° 80A -54 Lote 8 denominado San Juan de Castilla de la localidad de Kennedy, distinguido con el folio de matrícula inmobiliaria 50C-1273128 de la Oficina de Registro de Instrumentos Públicos de Bogotá – Zona Centro, cuyos linderos se encuentran contenidos en la Escritura Pública N° 3387 del treinta (30) de julio de 1991 de la Notaría 37 del Círculo de Bogotá.  </t>
  </si>
  <si>
    <t>En virtud del presente contrato, EL CONTRATISTA se compromete a suministrar e instalar la UPS tipo RACK, la cual está integrada por los equipos descritos en la cláusula primera del Contrato.</t>
  </si>
  <si>
    <t>EL CONTRATISTA en desarrollo del objeto contractual deberá tener en consideración que CISA requiere que el actual Modelo de Valoración pueda emplear las siguientes actividades principales: 1. Revisar la metodología de valoración por características y la determinación de las variables que explican el recaudo. 2. Realizar un diagnóstico general del SCSC desarrollado internamente, determinar la viabilidad y realizar los ajustes que se requieran para convertirse en un modelo de valoración para la compra y venta de cartera. 3.  Realizar el ajuste y mantenimiento al modelo de valoración.</t>
  </si>
  <si>
    <t>EL CONTRATISTA se obliga con CISA a otorgar el licenciamientode uso y administración integral del software denominado SISTEMA DOZZIER, del cual es titular de los derechos patrimoniales, para la gestión de cartera coactiva bajo el modelo SaaS (Software como servicio).</t>
  </si>
  <si>
    <t>EL CONTRATISTA se obliga con CISA a prestar sus servicios profesionales y especializados que se requiera en el marco del Plan Anual de Seguridad y Salud en el Trabajo y Bienestar 2019, conforme al requerimiento que en este sentido efectúe el supervisor del contrato.</t>
  </si>
  <si>
    <t>EL CONTRATISTA se obliga para con CISA a prestar los servicios profesionales de asesoría jurídica especializada en materia de derecho tributario, en especial sobre temas de IVA, renta y complemetarios, timbre, industria y comercio, gravamen a los movimientos financieros, predial, valorización, obligaciones como agente retenedor en la fuente de renta y ventas, así como las demás asesorías que surjan durante el desarrollo del objeto social de la Entidad, y, que requiera la aplicación de normas y disposiciones vigentes sobre la materia.</t>
  </si>
  <si>
    <t>EL CONTRATISTA se obliga a prestar a CISA, sus servicios profesionales a nivel nacional los cuales tienen como finalidad, elaborar, producir y editar el contenido digital para los diferentes canales de comunicación de la Entidad. El contenido digital se desarrollará mediante la creación de textos, video, fotografía y multimedia que se publicarán en redes sociales, sitio web, comunicación interna y apps.</t>
  </si>
  <si>
    <t>EL CONTRATISTA se obliga con CISA a prestar el servicio de diseño, implementación, seguimiento y evaluación de una estrategia de endomarketing articuladas con la estrategia de Marketing digital de la Entidad.</t>
  </si>
  <si>
    <t>EL CONTRATISTA se obliga con CISA a suministrar trabajadores en misión exclusivamente para atender las diferentes operaciones de la entidad, en proyectos especiales y puntuales cuya duración está definida en un marco temporal inferior a un año, en las ciudades de Bogotá, Barranquilla, Cali y Medellín.</t>
  </si>
  <si>
    <t>EL CONTRATISTA se obliga con CISA a prestar los servicios de investigación de localización efectiva de clientes o deudores de CISA, a nivel nacional, a partir de la base de datos suministrados por CISA.</t>
  </si>
  <si>
    <t>EL CONTRATISTA se obliga con CISA a instalar dos (2) Firewalls Check Point 6500 en alta disponibilidad, (2 firewalls virtuales), con la configuración de las siguientes funcionalidades; IDS/IPS, Filtrado de URL y Categorización, Protección contra Botnets y redes de command &amp; control y Modulo VPN. EL CONTRATISTA garantizará que su ejecución contractual será de buena fe, realizada y supervisada por personal competente, idóneo profesional y lo ejecutará de acuerdo con las mejores prácticas existentes sobre la materia. Así mismo, prestará sus servicios bajo total autonomía financiera, administrativa y de personal.</t>
  </si>
  <si>
    <t xml:space="preserve">EL CONTRATISTA se obliga a prestar el servicio de consultoría para definir el modelo de compensación variable de CISA y establecer las metas que deben tener los funcionarios que tienen asignadas funciones misionales frente a los que tienen funciones transversales y de apoyo en la Entidad. </t>
  </si>
  <si>
    <t>EL CONTRATISTA se obliga con CISA  a prestar el servicio de consultoría para determinar la estructura, requerimientos óptimos de Recursos Humanos, perfiles y medición de cargas de trabajo para los funcionarios que hacen parte de la Dirección de Tecnología y Sistemas de la Información de la Entidad.</t>
  </si>
  <si>
    <t>Mediante el presente contrato EL ARRENDADOR concede a EL ARRENDATARIO  a título de arrendamiento el uso y goce de Local N° 2 ubicado en la Callw 63 N° 11-09 de la ciudad de Bogotá  D. C., identificado con la matrícula inmobiliaria N° 50C-692960, y a su vez , éste último pagará un canon de arrendamiento mensual.</t>
  </si>
  <si>
    <t>EL CONTRATISTA se obliga a prestar a CISA, sus servicios profesionales de asesoría y apoyo para la ejecución de su Plan de Marketing Digital 2019, acorde con el Plan Estratégico 2019 -2022 de la Entidad.</t>
  </si>
  <si>
    <t xml:space="preserve">EL CONTRATISTA se obliga a prestar sus servicios de operación logística, incluyendo la administración y el mantenimiento de los bienes y servicios comunes que comprende el inmueble denominado Antigua Zona Franca de Buenaventura, identificado con folio de matrícula inmobiliaria No 372-008624 de Buenaventura. </t>
  </si>
  <si>
    <t>Mediante el presente contrato EL ARRENDADOR concede a EL ARRENDATARIO a título de arrendamiento el uso y goce del Local No. 9 ubicado la Calle 62 No. 11-04 de la ciudad de Bogotá D. C., matricula inmobiliaria 50C-692967, y éste a su vez, éste último pagará un canon de arrendamiento mensual.</t>
  </si>
  <si>
    <t>El Instituto Geográfico Agustín Codazzi se obliga con CISA a prestar el servicio de elaboración de avalúos comerciales en los inmuebles que CISA requiera a nivel nacional.</t>
  </si>
  <si>
    <t>EL CONTRATISTA se obliga con CISA a prestar sus servicios profesionales para representar a la Entidad en la defensa de sus intereses, sustentando y llevando hasta su culminación el proceso arbitral promovido por la sociedad Compañía General de Inversiones S. A. S. - CGI, identificado con el número de radicado 116.670, controversia que cursa ante el Centro de Arbitraje y Conciliación de la Cámara de Comercio de Bogotá D. C.</t>
  </si>
  <si>
    <t>EL CONTRATISTA se obliga con CISA a los servicios de tecnología Call Center y Contact Center.</t>
  </si>
  <si>
    <t>EL CONTRATISTA se obliga a prestar los servicios profesionales con el fin de estimar el valor asegurable para las pólizas de CISA cuya cobretura aplica para riesgos asegurables bajo la modalidad de daños patrimoniales. 
Para ellos se aplicará un metodo probabilístico de estimación de las exposiciones y costo de riesgo de las mismas.</t>
  </si>
  <si>
    <t>EL CONTRATISTA se obliga con CISA a suministrar trabajadores en misión exclusivamente para atender las diferentes operaciones de la Entidad, en proyectos especiales y puntuales cuya duración está definida en un marco temporal inferior a un año, en las ciudades de Bogotá, Barranquilla, Cali y Medellín.</t>
  </si>
  <si>
    <t xml:space="preserve">EL CONTRATISTA se compromete con CISA a prestar el servicio integral de impresión para CISA, el cual incluirá los siguientes componente: a) Entrega  de una licencia de uso a perpetuidad de un software de impresión “PAPERCUTMF”, b) Venta de hasta ocho (8) impresoras multifuncionales bajo la modalidad bolsa de productos, y c) Mantenimiento y suministro de repuestos y consumibles de los equipos de impresión y escáner que actualmente están en el inventario de CISA. </t>
  </si>
  <si>
    <t>EL CONTRATISTA se obliga a prestar sus servicios de custodia, vigilancia y protección sin armas y/o con medios tecnológicos de los bienes inmuebles adquiridos o administrados por CENTRAL DE INVERSIONES S. A. – CISA, localizados en diferentes sitios del país y que son administrados desde la sucursal de Barranquilla, la cual los departamentos de Atlántico, Bolívar, Cesar, Córdoba, Guajira, Magdalena, Sucre y San Andrés y Providencia, incluida la vigilancia de la Sede Administrativa de CISA ubicada en la Carrera 54 N° 68-196 Oficina 201 Edificio Prado Office Center – Barranquilla.</t>
  </si>
  <si>
    <t>EL CONTRATISTA se compromete con CISA a recibir a título de depósito, para su guarda, custodia, conservación y restitución, los vehículos de los funcionarios de CISA y visitantes debidamente autorizados por ésta, de lunes a domingo las 24 horas en sus instalaciones ubicadas en la calle 63 No. 10–57 de la ciudad de Bogotá D. C., y en caso de no haber cupo en dicho parqueadero se habilitará el punto ubicado en la Calle 63 No. 9ª-83  de la ciudad de Bogotá D. C.</t>
  </si>
  <si>
    <t xml:space="preserve">EL CONTRATISTA se obliga con CISA a prestar los servicios de solución de Voz IP entre la Dirección General y las sucursales a nivel nacional, las cuales estarán interconectadas a través de una red MPLS. </t>
  </si>
  <si>
    <t>EL CONTRATISTA se obliga con CISA a proveer una herramienta tecnológica que permita a CISA, entre otros aspectos, el uso de una licencia de software bajo la modalidad de SaaS (Software como Servicio) para la gestión y administración integral de la cartera de ISVIMED, ICETEX, FNG, Banco Agrario, FINAGRO y la nueva cartera que llegase adquirir CISA, permitiendo: i) liquidar créditos, ii) procesamiento y aplicación de pagos, iii) generación de extractos (Facturas), iv) generación de estados de deuda, v) procesamiento de cierres de cartera, vi) legalización de créditos, vii) trasmisión de datos, viii) generación de informes y ix) planes de amortización, etc.</t>
  </si>
  <si>
    <t>EL CONTRATISTA se obliga con CISA a prestar los servicios de infraestructura en la nube a fin de soportar las aplicaciones, procesamiento, almacenamiento, monitoreo de plataforma, instancias de respaldo (Backups),  y gestión de datos bajo la modalidad (IaaS) de acuerdo a los componentes y servicios que se describen en este contrato y en la oferta presentada por el CONTRATISTA, la cual hace parte integra de este contrato.</t>
  </si>
  <si>
    <t>EL CONTRATISTA en su calidad de intermediario de licenciamiento se obliga con CISA a renovar y suministrar las licencias de software Microsoft bajo la modalidad MPSA (Microsoft Products and Services Agreement) y CSP (Cloud Service Provider), requeridas por CISA, para el funcionamiento de su plataforma tecnológica.</t>
  </si>
  <si>
    <t xml:space="preserve">EL CONTRATISTA se obliga con CISA a prestar en los vehículos afiliados a su EMPRESA, el servicio público de transporte de pasajeros en la modalidad individual tipo taxi, mediante la utilización de Vales Digitales. </t>
  </si>
  <si>
    <t>INDETERMINADA</t>
  </si>
  <si>
    <t>USD 56.062.37</t>
  </si>
  <si>
    <t>USD 71.213</t>
  </si>
  <si>
    <t>USD 203.603</t>
  </si>
  <si>
    <r>
      <t xml:space="preserve">EL CONTRATISTA vende a </t>
    </r>
    <r>
      <rPr>
        <b/>
        <sz val="8"/>
        <rFont val="Cambria"/>
        <family val="1"/>
      </rPr>
      <t>CISA</t>
    </r>
    <r>
      <rPr>
        <sz val="8"/>
        <rFont val="Cambria"/>
        <family val="1"/>
      </rPr>
      <t xml:space="preserve"> un software y hardware con las condiciones que se detallan a continuación: 1. Upgrade de memoria para cinco (5) nodos IBMx240 M5 de 192 a 384 Gb (Chasis IB Flex System Enterprise)
2. IBMv5030 SFF control 20Tb reales, con SPF (S) para switch de SAN
3. Librería LTO7-2 drives con slots de 20-40 cintas, compatible con dataprotector de HP
4. Dos (2) licencias VMWare vsphere 6 Enterprise Plusfor 1 processor
5. HW Flex, storage &amp; librería LTO7
6. Almacenamiento en VmWare
7. 40 cintas LTO7
</t>
    </r>
  </si>
  <si>
    <r>
      <t>EL CONTRATISTA se obliga con</t>
    </r>
    <r>
      <rPr>
        <b/>
        <sz val="8"/>
        <rFont val="Cambria"/>
        <family val="1"/>
      </rPr>
      <t xml:space="preserve"> CISA </t>
    </r>
    <r>
      <rPr>
        <sz val="8"/>
        <rFont val="Cambria"/>
        <family val="1"/>
      </rPr>
      <t xml:space="preserve">otorgar una la licencia de uso a perpetuidad (Manuales técnicos y operativos) de la solución tecnológica (software) </t>
    </r>
    <r>
      <rPr>
        <i/>
        <sz val="8"/>
        <rFont val="Cambria"/>
        <family val="1"/>
      </rPr>
      <t xml:space="preserve">GAUSSSOFT, </t>
    </r>
    <r>
      <rPr>
        <sz val="8"/>
        <rFont val="Cambria"/>
        <family val="1"/>
      </rPr>
      <t xml:space="preserve">para la administración, procesamiento y análisis del modelo de costos y de toda la información contable y presupuestal definidos por </t>
    </r>
    <r>
      <rPr>
        <b/>
        <sz val="8"/>
        <rFont val="Cambria"/>
        <family val="1"/>
      </rPr>
      <t>CISA</t>
    </r>
    <r>
      <rPr>
        <sz val="8"/>
        <rFont val="Cambria"/>
        <family val="1"/>
      </rPr>
      <t xml:space="preserve">. </t>
    </r>
  </si>
  <si>
    <r>
      <t>EL CONTRATISTA se obliga con</t>
    </r>
    <r>
      <rPr>
        <b/>
        <sz val="8"/>
        <rFont val="Cambria"/>
        <family val="1"/>
      </rPr>
      <t xml:space="preserve"> CISA </t>
    </r>
    <r>
      <rPr>
        <sz val="8"/>
        <rFont val="Cambria"/>
        <family val="1"/>
      </rPr>
      <t>a prestar su servicio integral de Revisoría Fiscal, adelantando como mínimo el proceso de auditoría contable y financiera, de cumplimiento, del control interno y de gestión, de riesgos y de sistemas y tecnología, tal como se detalla en las obligaciones técnicas descritas más adelante y las demás a que haya lugar.</t>
    </r>
  </si>
  <si>
    <r>
      <t xml:space="preserve">EL CONTRATISTA se obliga con </t>
    </r>
    <r>
      <rPr>
        <b/>
        <sz val="8"/>
        <rFont val="Cambria"/>
        <family val="1"/>
      </rPr>
      <t>CISA</t>
    </r>
    <r>
      <rPr>
        <sz val="8"/>
        <rFont val="Cambria"/>
        <family val="1"/>
      </rPr>
      <t xml:space="preserve"> a instalar de manera integral una solución de infraestructura virtual para la implementación de un esquema de Recuperación de Desastres DRP como servicios DRaaS para la plataforma X86 que será implementada en el Datacenter Tier IV de C&amp;W en Tocancipa, lo anterior, será desarrollado con base al esquema de recuperación de información definido por la Entidad, de acuerdo con el alcance de los servicios acordado en este contrato y sus anexos.</t>
    </r>
  </si>
  <si>
    <r>
      <t xml:space="preserve">EL CONTRATISTA se obliga a prestar sus servicios de custodia, vigilancia y protección sin armas y/o con medios tecnológicos de los bienes inmuebles adquiridos o administrados por </t>
    </r>
    <r>
      <rPr>
        <b/>
        <sz val="9"/>
        <rFont val="Cambria"/>
        <family val="1"/>
      </rPr>
      <t>CENTRAL DE INVERSIONES S. A. – CISA</t>
    </r>
    <r>
      <rPr>
        <sz val="9"/>
        <rFont val="Cambria"/>
        <family val="1"/>
      </rPr>
      <t xml:space="preserve">, localizados en diferentes sitios del país y que son administrados desde la sucursal de Medellín, la cual comprende los departamentos de Antioquia, Caldas, Chocó, Quindío, Risaralda y Norte del Valle del Cauca, incluida la sede administrativa de </t>
    </r>
    <r>
      <rPr>
        <b/>
        <sz val="9"/>
        <rFont val="Cambria"/>
        <family val="1"/>
      </rPr>
      <t>CISA</t>
    </r>
    <r>
      <rPr>
        <sz val="9"/>
        <rFont val="Cambria"/>
        <family val="1"/>
      </rPr>
      <t xml:space="preserve"> ubicada en la Carrera 43 A N° 34-95 Local 100 Centro Comercial Almacentro– Medellín.</t>
    </r>
  </si>
  <si>
    <r>
      <t xml:space="preserve">EL CONTRATISTA se obliga a prestar sus servicios de custodia, vigilancia y protección sin armas y/o con medios tecnológicos de los bienes inmuebles adquiridos o administrados por </t>
    </r>
    <r>
      <rPr>
        <b/>
        <sz val="9"/>
        <rFont val="Cambria"/>
        <family val="1"/>
      </rPr>
      <t>CENTRAL DE INVERSIONES S. A. – CISA</t>
    </r>
    <r>
      <rPr>
        <sz val="9"/>
        <rFont val="Cambria"/>
        <family val="1"/>
      </rPr>
      <t>, localizados en diferentes sitios del país y que son administrados desde la sucursal de Bogotá, la cual comprende a Bogotá D. C., incluida la sede administrativa, y oficinas de la dirección Generl de CISA, ubicadas en la calle 63 n° 11 - 09 de Bogotá, y los departamentos de Amazonas, Arauca, Boyacá, Caquetá, Casanare, Cundinamarca, Guainía,  Guaviare, Huila, Meta, Putumayo, Santander de Sur, Santander del Norte, Tomila, Vaupés y Vichada.</t>
    </r>
  </si>
  <si>
    <r>
      <t xml:space="preserve">EL CONTRATISTA se obliga a prestar sus servicios de custodia, vigilancia y protección sin armas y/o con medios tecnológicos de los bienes inmuebles adquiridos o administrados por </t>
    </r>
    <r>
      <rPr>
        <b/>
        <sz val="8"/>
        <rFont val="Cambria"/>
        <family val="1"/>
      </rPr>
      <t>CENTRAL DE INVERSIONES S. A. – CISA</t>
    </r>
    <r>
      <rPr>
        <sz val="8"/>
        <rFont val="Cambria"/>
        <family val="1"/>
      </rPr>
      <t>, localizados en diferentes sitios del país y que son administrados desde la sucursal de Cali, la cual comprende los departamentos de Cauca, Nariño y Valle del Cauca, incluida la vigilancia de la Sede Administrativa de CISA ubicada en la Carrera 3 N° 12-40 Oficina 1103 Edificio Centro Financiero La Ermita.</t>
    </r>
  </si>
  <si>
    <t>HISTÓRICO DE CONTRATACIÓN AÑO 2019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</si>
</sst>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_ * #,##0_ ;_ * \-#,##0_ ;_ * &quot;-&quot;??_ ;_ @_ "/>
    <numFmt numFmtId="169" formatCode="dd/mm/yyyy;@"/>
    <numFmt numFmtId="170" formatCode="&quot;$&quot;#,##0"/>
    <numFmt numFmtId="171" formatCode="0.0"/>
    <numFmt numFmtId="172" formatCode="[$-240A]dddd\,\ dd&quot; de &quot;mmmm&quot; de &quot;yyyy"/>
    <numFmt numFmtId="173" formatCode="[$-240A]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quot;$&quot;#,##0.00"/>
    <numFmt numFmtId="179" formatCode="_ &quot;$&quot;\ * #,##0.0_ ;_ &quot;$&quot;\ * \-#,##0.0_ ;_ &quot;$&quot;\ * &quot;-&quot;??_ ;_ @_ "/>
    <numFmt numFmtId="180" formatCode="_ &quot;$&quot;\ * #,##0_ ;_ &quot;$&quot;\ * \-#,##0_ ;_ &quot;$&quot;\ * &quot;-&quot;??_ ;_ @_ "/>
  </numFmts>
  <fonts count="48">
    <font>
      <sz val="10"/>
      <name val="Arial"/>
      <family val="0"/>
    </font>
    <font>
      <u val="single"/>
      <sz val="10"/>
      <color indexed="12"/>
      <name val="Arial"/>
      <family val="2"/>
    </font>
    <font>
      <u val="single"/>
      <sz val="10"/>
      <color indexed="20"/>
      <name val="Arial"/>
      <family val="2"/>
    </font>
    <font>
      <sz val="8"/>
      <name val="Cambria"/>
      <family val="1"/>
    </font>
    <font>
      <b/>
      <sz val="8"/>
      <name val="Cambria"/>
      <family val="1"/>
    </font>
    <font>
      <i/>
      <sz val="8"/>
      <name val="Cambria"/>
      <family val="1"/>
    </font>
    <font>
      <sz val="9"/>
      <name val="Cambria"/>
      <family val="1"/>
    </font>
    <font>
      <b/>
      <sz val="9"/>
      <name val="Cambr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32"/>
      <color indexed="21"/>
      <name val="Arial"/>
      <family val="2"/>
    </font>
    <font>
      <b/>
      <sz val="11"/>
      <color indexed="9"/>
      <name val="Cambria"/>
      <family val="1"/>
    </font>
    <font>
      <b/>
      <sz val="16"/>
      <name val="Cambria"/>
      <family val="1"/>
    </font>
    <font>
      <sz val="10"/>
      <name val="Cambr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32"/>
      <color rgb="FF00605B"/>
      <name val="Arial"/>
      <family val="2"/>
    </font>
    <font>
      <b/>
      <sz val="11"/>
      <color theme="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05B"/>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8"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29" fillId="0" borderId="0">
      <alignment/>
      <protection/>
    </xf>
    <xf numFmtId="0" fontId="29" fillId="0" borderId="0">
      <alignment/>
      <protection/>
    </xf>
    <xf numFmtId="0" fontId="29"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7">
    <xf numFmtId="0" fontId="0" fillId="0" borderId="0" xfId="0" applyAlignment="1">
      <alignment/>
    </xf>
    <xf numFmtId="0" fontId="0" fillId="0" borderId="0" xfId="0" applyFont="1" applyAlignment="1">
      <alignment/>
    </xf>
    <xf numFmtId="0" fontId="46" fillId="0" borderId="0" xfId="0" applyFont="1" applyAlignment="1">
      <alignment/>
    </xf>
    <xf numFmtId="14" fontId="47" fillId="33"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168" fontId="3" fillId="35" borderId="10" xfId="51" applyNumberFormat="1" applyFont="1" applyFill="1" applyBorder="1" applyAlignment="1">
      <alignment horizontal="center" vertical="center" wrapText="1"/>
    </xf>
    <xf numFmtId="167" fontId="3" fillId="35" borderId="10" xfId="51" applyFont="1" applyFill="1" applyBorder="1" applyAlignment="1">
      <alignment horizontal="center" vertical="center" wrapText="1"/>
    </xf>
    <xf numFmtId="0" fontId="3" fillId="34" borderId="10" xfId="0" applyNumberFormat="1" applyFont="1" applyFill="1" applyBorder="1" applyAlignment="1">
      <alignment horizontal="justify" vertical="center" wrapText="1"/>
    </xf>
    <xf numFmtId="168" fontId="3" fillId="34" borderId="10" xfId="51" applyNumberFormat="1" applyFont="1" applyFill="1" applyBorder="1" applyAlignment="1">
      <alignment horizontal="center" vertical="center" wrapText="1"/>
    </xf>
    <xf numFmtId="167" fontId="3" fillId="34" borderId="10" xfId="51"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168" fontId="6" fillId="34" borderId="10" xfId="51" applyNumberFormat="1" applyFont="1" applyFill="1" applyBorder="1" applyAlignment="1">
      <alignment horizontal="center" vertical="center" wrapText="1"/>
    </xf>
    <xf numFmtId="0" fontId="27" fillId="0" borderId="11" xfId="0" applyFont="1" applyBorder="1" applyAlignment="1">
      <alignment horizontal="center" vertical="center"/>
    </xf>
    <xf numFmtId="0" fontId="28" fillId="0" borderId="11" xfId="0" applyFont="1" applyBorder="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Moneda 2" xfId="58"/>
    <cellStyle name="Neutral" xfId="59"/>
    <cellStyle name="Normal 2" xfId="60"/>
    <cellStyle name="Normal 2 2" xfId="61"/>
    <cellStyle name="Normal 2 3" xfId="62"/>
    <cellStyle name="Normal 3" xfId="63"/>
    <cellStyle name="Normal 4" xfId="64"/>
    <cellStyle name="Normal 5" xfId="65"/>
    <cellStyle name="Normal 6" xfId="66"/>
    <cellStyle name="Notas" xfId="67"/>
    <cellStyle name="Percent" xfId="68"/>
    <cellStyle name="Porcentaje 2" xfId="69"/>
    <cellStyle name="Porcentaje 3"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1152525</xdr:colOff>
      <xdr:row>0</xdr:row>
      <xdr:rowOff>552450</xdr:rowOff>
    </xdr:to>
    <xdr:pic>
      <xdr:nvPicPr>
        <xdr:cNvPr id="1" name="Imagen 3"/>
        <xdr:cNvPicPr preferRelativeResize="1">
          <a:picLocks noChangeAspect="1"/>
        </xdr:cNvPicPr>
      </xdr:nvPicPr>
      <xdr:blipFill>
        <a:blip r:embed="rId1"/>
        <a:stretch>
          <a:fillRect/>
        </a:stretch>
      </xdr:blipFill>
      <xdr:spPr>
        <a:xfrm>
          <a:off x="0" y="0"/>
          <a:ext cx="2019300" cy="552450"/>
        </a:xfrm>
        <a:prstGeom prst="rect">
          <a:avLst/>
        </a:prstGeom>
        <a:noFill/>
        <a:ln w="9525" cmpd="sng">
          <a:noFill/>
        </a:ln>
      </xdr:spPr>
    </xdr:pic>
    <xdr:clientData/>
  </xdr:twoCellAnchor>
  <xdr:twoCellAnchor editAs="oneCell">
    <xdr:from>
      <xdr:col>8</xdr:col>
      <xdr:colOff>609600</xdr:colOff>
      <xdr:row>0</xdr:row>
      <xdr:rowOff>0</xdr:rowOff>
    </xdr:from>
    <xdr:to>
      <xdr:col>9</xdr:col>
      <xdr:colOff>9525</xdr:colOff>
      <xdr:row>1</xdr:row>
      <xdr:rowOff>0</xdr:rowOff>
    </xdr:to>
    <xdr:pic>
      <xdr:nvPicPr>
        <xdr:cNvPr id="2" name="Imagen 4"/>
        <xdr:cNvPicPr preferRelativeResize="1">
          <a:picLocks noChangeAspect="1"/>
        </xdr:cNvPicPr>
      </xdr:nvPicPr>
      <xdr:blipFill>
        <a:blip r:embed="rId2"/>
        <a:stretch>
          <a:fillRect/>
        </a:stretch>
      </xdr:blipFill>
      <xdr:spPr>
        <a:xfrm>
          <a:off x="12449175" y="0"/>
          <a:ext cx="4286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115" zoomScaleNormal="115" zoomScalePageLayoutView="0" workbookViewId="0" topLeftCell="A1">
      <selection activeCell="A2" sqref="A2"/>
    </sheetView>
  </sheetViews>
  <sheetFormatPr defaultColWidth="11.421875" defaultRowHeight="12.75"/>
  <cols>
    <col min="1" max="1" width="13.00390625" style="0" customWidth="1"/>
    <col min="2" max="2" width="26.140625" style="0" customWidth="1"/>
    <col min="3" max="3" width="55.140625" style="0" customWidth="1"/>
    <col min="4" max="4" width="14.8515625" style="0" customWidth="1"/>
    <col min="5" max="5" width="13.28125" style="0" customWidth="1"/>
    <col min="6" max="6" width="17.28125" style="0" customWidth="1"/>
    <col min="7" max="7" width="20.140625" style="0" customWidth="1"/>
    <col min="8" max="8" width="17.7109375" style="0" customWidth="1"/>
    <col min="9" max="9" width="15.421875" style="0" customWidth="1"/>
  </cols>
  <sheetData>
    <row r="1" spans="1:9" ht="44.25" customHeight="1" thickBot="1">
      <c r="A1" s="15" t="s">
        <v>157</v>
      </c>
      <c r="B1" s="16"/>
      <c r="C1" s="16"/>
      <c r="D1" s="16"/>
      <c r="E1" s="16"/>
      <c r="F1" s="16"/>
      <c r="G1" s="16"/>
      <c r="H1" s="16"/>
      <c r="I1" s="16"/>
    </row>
    <row r="2" spans="1:9" ht="59.25" customHeight="1">
      <c r="A2" s="3" t="s">
        <v>17</v>
      </c>
      <c r="B2" s="3" t="s">
        <v>16</v>
      </c>
      <c r="C2" s="3" t="s">
        <v>2</v>
      </c>
      <c r="D2" s="3" t="s">
        <v>6</v>
      </c>
      <c r="E2" s="3" t="s">
        <v>4</v>
      </c>
      <c r="F2" s="3" t="s">
        <v>7</v>
      </c>
      <c r="G2" s="3" t="s">
        <v>8</v>
      </c>
      <c r="H2" s="3" t="s">
        <v>1</v>
      </c>
      <c r="I2" s="3" t="s">
        <v>3</v>
      </c>
    </row>
    <row r="3" spans="1:11" s="1" customFormat="1" ht="42">
      <c r="A3" s="4" t="s">
        <v>18</v>
      </c>
      <c r="B3" s="4" t="s">
        <v>9</v>
      </c>
      <c r="C3" s="5" t="s">
        <v>104</v>
      </c>
      <c r="D3" s="6">
        <v>43467</v>
      </c>
      <c r="E3" s="6">
        <v>43467</v>
      </c>
      <c r="F3" s="6">
        <v>43830</v>
      </c>
      <c r="G3" s="7">
        <v>43830</v>
      </c>
      <c r="H3" s="8">
        <v>118238400</v>
      </c>
      <c r="I3" s="9">
        <v>118238400</v>
      </c>
      <c r="K3" s="2"/>
    </row>
    <row r="4" spans="1:9" s="1" customFormat="1" ht="105">
      <c r="A4" s="4" t="s">
        <v>19</v>
      </c>
      <c r="B4" s="4" t="s">
        <v>20</v>
      </c>
      <c r="C4" s="10" t="s">
        <v>105</v>
      </c>
      <c r="D4" s="6">
        <v>43467</v>
      </c>
      <c r="E4" s="6">
        <v>43467</v>
      </c>
      <c r="F4" s="6">
        <v>43830</v>
      </c>
      <c r="G4" s="7">
        <v>43830</v>
      </c>
      <c r="H4" s="8">
        <v>54685260</v>
      </c>
      <c r="I4" s="9">
        <v>54685260</v>
      </c>
    </row>
    <row r="5" spans="1:9" s="1" customFormat="1" ht="63">
      <c r="A5" s="4" t="s">
        <v>21</v>
      </c>
      <c r="B5" s="4" t="s">
        <v>22</v>
      </c>
      <c r="C5" s="5" t="s">
        <v>106</v>
      </c>
      <c r="D5" s="6">
        <v>43468</v>
      </c>
      <c r="E5" s="6">
        <v>43490</v>
      </c>
      <c r="F5" s="6">
        <v>43671</v>
      </c>
      <c r="G5" s="7">
        <v>43671</v>
      </c>
      <c r="H5" s="8">
        <v>71400000</v>
      </c>
      <c r="I5" s="9">
        <v>73708600</v>
      </c>
    </row>
    <row r="6" spans="1:9" s="1" customFormat="1" ht="94.5">
      <c r="A6" s="4" t="s">
        <v>23</v>
      </c>
      <c r="B6" s="4" t="s">
        <v>24</v>
      </c>
      <c r="C6" s="5" t="s">
        <v>107</v>
      </c>
      <c r="D6" s="6">
        <v>43469</v>
      </c>
      <c r="E6" s="6">
        <v>43469</v>
      </c>
      <c r="F6" s="6">
        <v>43830</v>
      </c>
      <c r="G6" s="7">
        <v>43830</v>
      </c>
      <c r="H6" s="8">
        <v>91551007</v>
      </c>
      <c r="I6" s="9">
        <v>91551007</v>
      </c>
    </row>
    <row r="7" spans="1:9" s="1" customFormat="1" ht="64.5" customHeight="1">
      <c r="A7" s="4" t="s">
        <v>25</v>
      </c>
      <c r="B7" s="4" t="s">
        <v>5</v>
      </c>
      <c r="C7" s="10" t="s">
        <v>108</v>
      </c>
      <c r="D7" s="6">
        <v>43473</v>
      </c>
      <c r="E7" s="6">
        <v>43473</v>
      </c>
      <c r="F7" s="6">
        <v>43830</v>
      </c>
      <c r="G7" s="7">
        <v>44196</v>
      </c>
      <c r="H7" s="8" t="s">
        <v>146</v>
      </c>
      <c r="I7" s="8" t="s">
        <v>146</v>
      </c>
    </row>
    <row r="8" spans="1:9" s="1" customFormat="1" ht="42">
      <c r="A8" s="4" t="s">
        <v>26</v>
      </c>
      <c r="B8" s="4" t="s">
        <v>12</v>
      </c>
      <c r="C8" s="10" t="s">
        <v>109</v>
      </c>
      <c r="D8" s="6">
        <v>43486</v>
      </c>
      <c r="E8" s="6">
        <v>43487</v>
      </c>
      <c r="F8" s="6">
        <v>43852</v>
      </c>
      <c r="G8" s="7">
        <v>43852</v>
      </c>
      <c r="H8" s="8">
        <v>48000000</v>
      </c>
      <c r="I8" s="9">
        <v>48000000</v>
      </c>
    </row>
    <row r="9" spans="1:9" s="1" customFormat="1" ht="42">
      <c r="A9" s="4" t="s">
        <v>27</v>
      </c>
      <c r="B9" s="4" t="s">
        <v>28</v>
      </c>
      <c r="C9" s="10" t="s">
        <v>110</v>
      </c>
      <c r="D9" s="6">
        <v>43489</v>
      </c>
      <c r="E9" s="6">
        <v>43489</v>
      </c>
      <c r="F9" s="6">
        <v>43854</v>
      </c>
      <c r="G9" s="7">
        <v>43854</v>
      </c>
      <c r="H9" s="8">
        <v>19200000</v>
      </c>
      <c r="I9" s="9">
        <v>19200000</v>
      </c>
    </row>
    <row r="10" spans="1:9" s="1" customFormat="1" ht="42">
      <c r="A10" s="4" t="s">
        <v>29</v>
      </c>
      <c r="B10" s="4" t="s">
        <v>30</v>
      </c>
      <c r="C10" s="10" t="s">
        <v>111</v>
      </c>
      <c r="D10" s="6">
        <v>43497</v>
      </c>
      <c r="E10" s="6">
        <v>43502</v>
      </c>
      <c r="F10" s="6">
        <v>43866</v>
      </c>
      <c r="G10" s="7">
        <v>43866</v>
      </c>
      <c r="H10" s="8">
        <v>71400000</v>
      </c>
      <c r="I10" s="9">
        <v>71400000</v>
      </c>
    </row>
    <row r="11" spans="1:9" s="1" customFormat="1" ht="105">
      <c r="A11" s="4" t="s">
        <v>31</v>
      </c>
      <c r="B11" s="4" t="s">
        <v>32</v>
      </c>
      <c r="C11" s="10" t="s">
        <v>112</v>
      </c>
      <c r="D11" s="6">
        <v>43508</v>
      </c>
      <c r="E11" s="6">
        <v>43508</v>
      </c>
      <c r="F11" s="6">
        <v>43873</v>
      </c>
      <c r="G11" s="7">
        <v>44063</v>
      </c>
      <c r="H11" s="8">
        <v>1300000000</v>
      </c>
      <c r="I11" s="9">
        <v>2841950607</v>
      </c>
    </row>
    <row r="12" spans="1:9" s="1" customFormat="1" ht="42">
      <c r="A12" s="4" t="s">
        <v>33</v>
      </c>
      <c r="B12" s="4" t="s">
        <v>34</v>
      </c>
      <c r="C12" s="10" t="s">
        <v>113</v>
      </c>
      <c r="D12" s="6">
        <v>43511</v>
      </c>
      <c r="E12" s="6">
        <v>43514</v>
      </c>
      <c r="F12" s="6">
        <v>43924</v>
      </c>
      <c r="G12" s="7">
        <v>43924</v>
      </c>
      <c r="H12" s="8">
        <v>68065399</v>
      </c>
      <c r="I12" s="9">
        <v>68065399</v>
      </c>
    </row>
    <row r="13" spans="1:9" s="1" customFormat="1" ht="52.5">
      <c r="A13" s="4" t="s">
        <v>35</v>
      </c>
      <c r="B13" s="4" t="s">
        <v>36</v>
      </c>
      <c r="C13" s="10" t="s">
        <v>114</v>
      </c>
      <c r="D13" s="6">
        <v>43515</v>
      </c>
      <c r="E13" s="6">
        <v>43515</v>
      </c>
      <c r="F13" s="6">
        <v>43817</v>
      </c>
      <c r="G13" s="7">
        <v>43817</v>
      </c>
      <c r="H13" s="8">
        <v>39000000</v>
      </c>
      <c r="I13" s="9">
        <v>50900000</v>
      </c>
    </row>
    <row r="14" spans="1:9" s="1" customFormat="1" ht="42">
      <c r="A14" s="4" t="s">
        <v>37</v>
      </c>
      <c r="B14" s="4" t="s">
        <v>38</v>
      </c>
      <c r="C14" s="10" t="s">
        <v>115</v>
      </c>
      <c r="D14" s="6">
        <v>43515</v>
      </c>
      <c r="E14" s="6">
        <v>43521</v>
      </c>
      <c r="F14" s="6">
        <v>43830</v>
      </c>
      <c r="G14" s="7">
        <v>44196</v>
      </c>
      <c r="H14" s="8">
        <v>41000000</v>
      </c>
      <c r="I14" s="9">
        <v>110292000</v>
      </c>
    </row>
    <row r="15" spans="1:9" s="1" customFormat="1" ht="84">
      <c r="A15" s="4" t="s">
        <v>39</v>
      </c>
      <c r="B15" s="4" t="s">
        <v>40</v>
      </c>
      <c r="C15" s="10" t="s">
        <v>116</v>
      </c>
      <c r="D15" s="6">
        <v>43521</v>
      </c>
      <c r="E15" s="6">
        <v>43521</v>
      </c>
      <c r="F15" s="6">
        <v>43529</v>
      </c>
      <c r="G15" s="6">
        <v>43529</v>
      </c>
      <c r="H15" s="11">
        <v>5474000</v>
      </c>
      <c r="I15" s="12">
        <v>5474000</v>
      </c>
    </row>
    <row r="16" spans="1:9" s="1" customFormat="1" ht="31.5">
      <c r="A16" s="4" t="s">
        <v>41</v>
      </c>
      <c r="B16" s="4" t="s">
        <v>42</v>
      </c>
      <c r="C16" s="10" t="s">
        <v>117</v>
      </c>
      <c r="D16" s="6">
        <v>43524</v>
      </c>
      <c r="E16" s="6">
        <v>43525</v>
      </c>
      <c r="F16" s="6">
        <v>43891</v>
      </c>
      <c r="G16" s="7">
        <v>43679</v>
      </c>
      <c r="H16" s="8">
        <v>83288100</v>
      </c>
      <c r="I16" s="9">
        <v>83288100</v>
      </c>
    </row>
    <row r="17" spans="1:9" s="1" customFormat="1" ht="84">
      <c r="A17" s="4" t="s">
        <v>43</v>
      </c>
      <c r="B17" s="4" t="s">
        <v>44</v>
      </c>
      <c r="C17" s="10" t="s">
        <v>118</v>
      </c>
      <c r="D17" s="6">
        <v>43525</v>
      </c>
      <c r="E17" s="6">
        <v>43587</v>
      </c>
      <c r="F17" s="6">
        <v>43831</v>
      </c>
      <c r="G17" s="7">
        <v>43893</v>
      </c>
      <c r="H17" s="8">
        <v>89250000</v>
      </c>
      <c r="I17" s="9">
        <v>89250000</v>
      </c>
    </row>
    <row r="18" spans="1:9" s="1" customFormat="1" ht="42">
      <c r="A18" s="4" t="s">
        <v>45</v>
      </c>
      <c r="B18" s="4" t="s">
        <v>32</v>
      </c>
      <c r="C18" s="10" t="s">
        <v>119</v>
      </c>
      <c r="D18" s="6">
        <v>43528</v>
      </c>
      <c r="E18" s="6">
        <v>43530</v>
      </c>
      <c r="F18" s="6">
        <v>44260</v>
      </c>
      <c r="G18" s="7">
        <v>44260</v>
      </c>
      <c r="H18" s="8">
        <v>68744179</v>
      </c>
      <c r="I18" s="9">
        <v>68744179</v>
      </c>
    </row>
    <row r="19" spans="1:9" s="1" customFormat="1" ht="42">
      <c r="A19" s="4" t="s">
        <v>46</v>
      </c>
      <c r="B19" s="4" t="s">
        <v>14</v>
      </c>
      <c r="C19" s="10" t="s">
        <v>120</v>
      </c>
      <c r="D19" s="6">
        <v>43537</v>
      </c>
      <c r="E19" s="6">
        <v>43539</v>
      </c>
      <c r="F19" s="6">
        <v>43830</v>
      </c>
      <c r="G19" s="7">
        <v>43830</v>
      </c>
      <c r="H19" s="8">
        <v>188020000</v>
      </c>
      <c r="I19" s="9">
        <v>188020000</v>
      </c>
    </row>
    <row r="20" spans="1:9" s="1" customFormat="1" ht="73.5">
      <c r="A20" s="4" t="s">
        <v>47</v>
      </c>
      <c r="B20" s="4" t="s">
        <v>48</v>
      </c>
      <c r="C20" s="10" t="s">
        <v>121</v>
      </c>
      <c r="D20" s="6">
        <v>43537</v>
      </c>
      <c r="E20" s="6">
        <v>43538</v>
      </c>
      <c r="F20" s="6">
        <v>43903</v>
      </c>
      <c r="G20" s="7">
        <v>43903</v>
      </c>
      <c r="H20" s="8">
        <v>78768480</v>
      </c>
      <c r="I20" s="9">
        <v>78768480</v>
      </c>
    </row>
    <row r="21" spans="1:9" s="1" customFormat="1" ht="63">
      <c r="A21" s="4" t="s">
        <v>49</v>
      </c>
      <c r="B21" s="4" t="s">
        <v>50</v>
      </c>
      <c r="C21" s="10" t="s">
        <v>122</v>
      </c>
      <c r="D21" s="6">
        <v>43566</v>
      </c>
      <c r="E21" s="6">
        <v>43566</v>
      </c>
      <c r="F21" s="6">
        <v>43932</v>
      </c>
      <c r="G21" s="6">
        <v>43932</v>
      </c>
      <c r="H21" s="11">
        <v>82000000</v>
      </c>
      <c r="I21" s="12">
        <v>82000000</v>
      </c>
    </row>
    <row r="22" spans="1:9" s="1" customFormat="1" ht="31.5">
      <c r="A22" s="4" t="s">
        <v>51</v>
      </c>
      <c r="B22" s="4" t="s">
        <v>52</v>
      </c>
      <c r="C22" s="10" t="s">
        <v>123</v>
      </c>
      <c r="D22" s="6">
        <v>43567</v>
      </c>
      <c r="E22" s="6">
        <v>43570</v>
      </c>
      <c r="F22" s="6">
        <v>43844</v>
      </c>
      <c r="G22" s="6">
        <v>43844</v>
      </c>
      <c r="H22" s="11">
        <v>55000000</v>
      </c>
      <c r="I22" s="12">
        <v>55000000</v>
      </c>
    </row>
    <row r="23" spans="1:9" s="1" customFormat="1" ht="52.5">
      <c r="A23" s="4" t="s">
        <v>53</v>
      </c>
      <c r="B23" s="4" t="s">
        <v>11</v>
      </c>
      <c r="C23" s="10" t="s">
        <v>124</v>
      </c>
      <c r="D23" s="6">
        <v>43571</v>
      </c>
      <c r="E23" s="6">
        <v>43577</v>
      </c>
      <c r="F23" s="6">
        <v>43942</v>
      </c>
      <c r="G23" s="6">
        <v>43942</v>
      </c>
      <c r="H23" s="11">
        <v>248434800</v>
      </c>
      <c r="I23" s="12">
        <v>248434800</v>
      </c>
    </row>
    <row r="24" spans="1:9" s="1" customFormat="1" ht="31.5">
      <c r="A24" s="4" t="s">
        <v>54</v>
      </c>
      <c r="B24" s="4" t="s">
        <v>13</v>
      </c>
      <c r="C24" s="10" t="s">
        <v>125</v>
      </c>
      <c r="D24" s="6">
        <v>43587</v>
      </c>
      <c r="E24" s="6">
        <v>43622</v>
      </c>
      <c r="F24" s="6">
        <v>43804</v>
      </c>
      <c r="G24" s="6">
        <v>43804</v>
      </c>
      <c r="H24" s="11">
        <v>200000000</v>
      </c>
      <c r="I24" s="12">
        <v>200000000</v>
      </c>
    </row>
    <row r="25" spans="1:9" s="1" customFormat="1" ht="94.5">
      <c r="A25" s="4" t="s">
        <v>55</v>
      </c>
      <c r="B25" s="4" t="s">
        <v>56</v>
      </c>
      <c r="C25" s="10" t="s">
        <v>126</v>
      </c>
      <c r="D25" s="6">
        <v>43595</v>
      </c>
      <c r="E25" s="6">
        <v>43609</v>
      </c>
      <c r="F25" s="6">
        <v>43975</v>
      </c>
      <c r="G25" s="6">
        <v>43975</v>
      </c>
      <c r="H25" s="11" t="s">
        <v>147</v>
      </c>
      <c r="I25" s="11" t="s">
        <v>147</v>
      </c>
    </row>
    <row r="26" spans="1:9" s="1" customFormat="1" ht="42">
      <c r="A26" s="4" t="s">
        <v>57</v>
      </c>
      <c r="B26" s="4" t="s">
        <v>58</v>
      </c>
      <c r="C26" s="10" t="s">
        <v>127</v>
      </c>
      <c r="D26" s="6">
        <v>43614</v>
      </c>
      <c r="E26" s="6">
        <v>43614</v>
      </c>
      <c r="F26" s="6">
        <v>43675</v>
      </c>
      <c r="G26" s="6">
        <v>43737</v>
      </c>
      <c r="H26" s="11">
        <v>49980000</v>
      </c>
      <c r="I26" s="12">
        <v>49980000</v>
      </c>
    </row>
    <row r="27" spans="1:9" s="1" customFormat="1" ht="115.5">
      <c r="A27" s="4" t="s">
        <v>59</v>
      </c>
      <c r="B27" s="4" t="s">
        <v>60</v>
      </c>
      <c r="C27" s="10" t="s">
        <v>150</v>
      </c>
      <c r="D27" s="6">
        <v>43634</v>
      </c>
      <c r="E27" s="6">
        <v>43634</v>
      </c>
      <c r="F27" s="6">
        <v>43726</v>
      </c>
      <c r="G27" s="6">
        <v>43726</v>
      </c>
      <c r="H27" s="11" t="s">
        <v>148</v>
      </c>
      <c r="I27" s="11" t="s">
        <v>148</v>
      </c>
    </row>
    <row r="28" spans="1:9" s="1" customFormat="1" ht="52.5">
      <c r="A28" s="4" t="s">
        <v>61</v>
      </c>
      <c r="B28" s="4" t="s">
        <v>62</v>
      </c>
      <c r="C28" s="10" t="s">
        <v>151</v>
      </c>
      <c r="D28" s="6">
        <v>43637</v>
      </c>
      <c r="E28" s="6">
        <v>43637</v>
      </c>
      <c r="F28" s="6">
        <v>44003</v>
      </c>
      <c r="G28" s="6">
        <v>44003</v>
      </c>
      <c r="H28" s="11">
        <v>215990950</v>
      </c>
      <c r="I28" s="12">
        <v>215990950</v>
      </c>
    </row>
    <row r="29" spans="1:9" s="1" customFormat="1" ht="52.5">
      <c r="A29" s="4" t="s">
        <v>63</v>
      </c>
      <c r="B29" s="4" t="s">
        <v>64</v>
      </c>
      <c r="C29" s="10" t="s">
        <v>152</v>
      </c>
      <c r="D29" s="6">
        <v>43643</v>
      </c>
      <c r="E29" s="6">
        <v>43647</v>
      </c>
      <c r="F29" s="6">
        <f>E29+366</f>
        <v>44013</v>
      </c>
      <c r="G29" s="6">
        <v>44013</v>
      </c>
      <c r="H29" s="11">
        <v>207527240</v>
      </c>
      <c r="I29" s="12">
        <v>207527240</v>
      </c>
    </row>
    <row r="30" spans="1:9" s="1" customFormat="1" ht="42">
      <c r="A30" s="4" t="s">
        <v>65</v>
      </c>
      <c r="B30" s="4" t="s">
        <v>66</v>
      </c>
      <c r="C30" s="10" t="s">
        <v>128</v>
      </c>
      <c r="D30" s="6">
        <v>43657</v>
      </c>
      <c r="E30" s="6">
        <v>43657</v>
      </c>
      <c r="F30" s="6">
        <v>43688</v>
      </c>
      <c r="G30" s="6">
        <v>43688</v>
      </c>
      <c r="H30" s="11">
        <v>41961780</v>
      </c>
      <c r="I30" s="12">
        <v>41961780</v>
      </c>
    </row>
    <row r="31" spans="1:9" s="1" customFormat="1" ht="42">
      <c r="A31" s="4" t="s">
        <v>67</v>
      </c>
      <c r="B31" s="4" t="s">
        <v>68</v>
      </c>
      <c r="C31" s="10" t="s">
        <v>129</v>
      </c>
      <c r="D31" s="6">
        <v>43662</v>
      </c>
      <c r="E31" s="6">
        <v>43662</v>
      </c>
      <c r="F31" s="6">
        <f>E31+366</f>
        <v>44028</v>
      </c>
      <c r="G31" s="6">
        <v>44028</v>
      </c>
      <c r="H31" s="11">
        <v>18000000</v>
      </c>
      <c r="I31" s="12">
        <v>18000000</v>
      </c>
    </row>
    <row r="32" spans="1:9" s="1" customFormat="1" ht="73.5">
      <c r="A32" s="4" t="s">
        <v>69</v>
      </c>
      <c r="B32" s="4" t="s">
        <v>70</v>
      </c>
      <c r="C32" s="10" t="s">
        <v>153</v>
      </c>
      <c r="D32" s="6">
        <v>43675</v>
      </c>
      <c r="E32" s="6">
        <v>43676</v>
      </c>
      <c r="F32" s="6">
        <f>E32+365+63</f>
        <v>44104</v>
      </c>
      <c r="G32" s="6">
        <v>44104</v>
      </c>
      <c r="H32" s="8">
        <v>185640000</v>
      </c>
      <c r="I32" s="9">
        <v>185640000</v>
      </c>
    </row>
    <row r="33" spans="1:9" s="1" customFormat="1" ht="31.5">
      <c r="A33" s="4" t="s">
        <v>71</v>
      </c>
      <c r="B33" s="4" t="s">
        <v>22</v>
      </c>
      <c r="C33" s="10" t="s">
        <v>130</v>
      </c>
      <c r="D33" s="6">
        <v>43676</v>
      </c>
      <c r="E33" s="6">
        <v>43678</v>
      </c>
      <c r="F33" s="6">
        <v>43861</v>
      </c>
      <c r="G33" s="6">
        <v>43861</v>
      </c>
      <c r="H33" s="8">
        <v>69972000</v>
      </c>
      <c r="I33" s="9">
        <v>69972000</v>
      </c>
    </row>
    <row r="34" spans="1:9" s="1" customFormat="1" ht="52.5">
      <c r="A34" s="4" t="s">
        <v>72</v>
      </c>
      <c r="B34" s="4" t="s">
        <v>15</v>
      </c>
      <c r="C34" s="10" t="s">
        <v>131</v>
      </c>
      <c r="D34" s="6">
        <v>43678</v>
      </c>
      <c r="E34" s="6">
        <v>43678</v>
      </c>
      <c r="F34" s="6">
        <v>44043</v>
      </c>
      <c r="G34" s="6">
        <v>44043</v>
      </c>
      <c r="H34" s="8">
        <v>92820000</v>
      </c>
      <c r="I34" s="9">
        <v>92820000</v>
      </c>
    </row>
    <row r="35" spans="1:9" s="1" customFormat="1" ht="42">
      <c r="A35" s="4" t="s">
        <v>73</v>
      </c>
      <c r="B35" s="4" t="s">
        <v>74</v>
      </c>
      <c r="C35" s="10" t="s">
        <v>132</v>
      </c>
      <c r="D35" s="6">
        <v>43678</v>
      </c>
      <c r="E35" s="6">
        <v>43678</v>
      </c>
      <c r="F35" s="6">
        <v>44043</v>
      </c>
      <c r="G35" s="6">
        <v>44043</v>
      </c>
      <c r="H35" s="8">
        <v>37200000</v>
      </c>
      <c r="I35" s="9">
        <v>37200000</v>
      </c>
    </row>
    <row r="36" spans="1:9" ht="31.5">
      <c r="A36" s="4" t="s">
        <v>75</v>
      </c>
      <c r="B36" s="4" t="s">
        <v>76</v>
      </c>
      <c r="C36" s="10" t="s">
        <v>133</v>
      </c>
      <c r="D36" s="6">
        <v>43679</v>
      </c>
      <c r="E36" s="6">
        <v>43699</v>
      </c>
      <c r="F36" s="6">
        <v>44064</v>
      </c>
      <c r="G36" s="6">
        <v>44064</v>
      </c>
      <c r="H36" s="8">
        <v>238000000</v>
      </c>
      <c r="I36" s="9">
        <v>238000000</v>
      </c>
    </row>
    <row r="37" spans="1:9" ht="63">
      <c r="A37" s="4" t="s">
        <v>77</v>
      </c>
      <c r="B37" s="4" t="s">
        <v>24</v>
      </c>
      <c r="C37" s="10" t="s">
        <v>134</v>
      </c>
      <c r="D37" s="6">
        <v>43691</v>
      </c>
      <c r="E37" s="6">
        <v>43692</v>
      </c>
      <c r="F37" s="6">
        <v>44057</v>
      </c>
      <c r="G37" s="6">
        <v>44057</v>
      </c>
      <c r="H37" s="8">
        <v>77350000</v>
      </c>
      <c r="I37" s="9">
        <v>77350000</v>
      </c>
    </row>
    <row r="38" spans="1:9" ht="21">
      <c r="A38" s="4" t="s">
        <v>78</v>
      </c>
      <c r="B38" s="4" t="s">
        <v>79</v>
      </c>
      <c r="C38" s="10" t="s">
        <v>135</v>
      </c>
      <c r="D38" s="6">
        <v>43719</v>
      </c>
      <c r="E38" s="6">
        <v>43728</v>
      </c>
      <c r="F38" s="6">
        <v>43830</v>
      </c>
      <c r="G38" s="6">
        <v>43861</v>
      </c>
      <c r="H38" s="8">
        <v>82747840</v>
      </c>
      <c r="I38" s="9">
        <v>82747840</v>
      </c>
    </row>
    <row r="39" spans="1:9" ht="52.5">
      <c r="A39" s="4" t="s">
        <v>80</v>
      </c>
      <c r="B39" s="4" t="s">
        <v>10</v>
      </c>
      <c r="C39" s="10" t="s">
        <v>136</v>
      </c>
      <c r="D39" s="6">
        <v>43741</v>
      </c>
      <c r="E39" s="6">
        <v>43742</v>
      </c>
      <c r="F39" s="13">
        <v>43830</v>
      </c>
      <c r="G39" s="6">
        <v>43830</v>
      </c>
      <c r="H39" s="14">
        <v>21420000</v>
      </c>
      <c r="I39" s="9">
        <v>21420000</v>
      </c>
    </row>
    <row r="40" spans="1:9" ht="52.5">
      <c r="A40" s="4" t="s">
        <v>81</v>
      </c>
      <c r="B40" s="4" t="s">
        <v>82</v>
      </c>
      <c r="C40" s="10" t="s">
        <v>137</v>
      </c>
      <c r="D40" s="6">
        <v>43756</v>
      </c>
      <c r="E40" s="6">
        <v>43756</v>
      </c>
      <c r="F40" s="13">
        <v>43830</v>
      </c>
      <c r="G40" s="6">
        <v>43830</v>
      </c>
      <c r="H40" s="14">
        <v>248434800</v>
      </c>
      <c r="I40" s="9">
        <v>248434800</v>
      </c>
    </row>
    <row r="41" spans="1:9" ht="73.5">
      <c r="A41" s="4" t="s">
        <v>83</v>
      </c>
      <c r="B41" s="4" t="s">
        <v>84</v>
      </c>
      <c r="C41" s="10" t="s">
        <v>138</v>
      </c>
      <c r="D41" s="13">
        <v>43756</v>
      </c>
      <c r="E41" s="6">
        <v>43762</v>
      </c>
      <c r="F41" s="6">
        <v>44127</v>
      </c>
      <c r="G41" s="6">
        <v>44127</v>
      </c>
      <c r="H41" s="14">
        <v>112077441</v>
      </c>
      <c r="I41" s="9">
        <v>112077441</v>
      </c>
    </row>
    <row r="42" spans="1:9" ht="93">
      <c r="A42" s="4" t="s">
        <v>85</v>
      </c>
      <c r="B42" s="4" t="s">
        <v>86</v>
      </c>
      <c r="C42" s="10" t="s">
        <v>154</v>
      </c>
      <c r="D42" s="6">
        <v>43762</v>
      </c>
      <c r="E42" s="6"/>
      <c r="F42" s="6">
        <v>44500</v>
      </c>
      <c r="G42" s="6">
        <v>44500</v>
      </c>
      <c r="H42" s="14">
        <v>1278893442</v>
      </c>
      <c r="I42" s="9">
        <v>1278893442</v>
      </c>
    </row>
    <row r="43" spans="1:9" ht="117">
      <c r="A43" s="4" t="s">
        <v>87</v>
      </c>
      <c r="B43" s="4" t="s">
        <v>88</v>
      </c>
      <c r="C43" s="10" t="s">
        <v>155</v>
      </c>
      <c r="D43" s="6">
        <v>43762</v>
      </c>
      <c r="E43" s="6"/>
      <c r="F43" s="6">
        <v>44500</v>
      </c>
      <c r="G43" s="6">
        <v>44500</v>
      </c>
      <c r="H43" s="14">
        <v>3413558392</v>
      </c>
      <c r="I43" s="9">
        <v>3413558392</v>
      </c>
    </row>
    <row r="44" spans="1:9" ht="84">
      <c r="A44" s="4" t="s">
        <v>89</v>
      </c>
      <c r="B44" s="4" t="s">
        <v>90</v>
      </c>
      <c r="C44" s="10" t="s">
        <v>139</v>
      </c>
      <c r="D44" s="6">
        <v>43762</v>
      </c>
      <c r="E44" s="6"/>
      <c r="F44" s="6">
        <v>44500</v>
      </c>
      <c r="G44" s="6">
        <v>44500</v>
      </c>
      <c r="H44" s="14">
        <v>2126724686</v>
      </c>
      <c r="I44" s="9">
        <v>2126724686</v>
      </c>
    </row>
    <row r="45" spans="1:9" ht="73.5">
      <c r="A45" s="4" t="s">
        <v>91</v>
      </c>
      <c r="B45" s="4" t="s">
        <v>92</v>
      </c>
      <c r="C45" s="10" t="s">
        <v>156</v>
      </c>
      <c r="D45" s="6">
        <v>43762</v>
      </c>
      <c r="E45" s="6"/>
      <c r="F45" s="6">
        <v>44500</v>
      </c>
      <c r="G45" s="6">
        <v>44500</v>
      </c>
      <c r="H45" s="14">
        <v>1690575963</v>
      </c>
      <c r="I45" s="9">
        <v>1690575963</v>
      </c>
    </row>
    <row r="46" spans="1:9" ht="63">
      <c r="A46" s="4" t="s">
        <v>93</v>
      </c>
      <c r="B46" s="4" t="s">
        <v>94</v>
      </c>
      <c r="C46" s="10" t="s">
        <v>140</v>
      </c>
      <c r="D46" s="6">
        <v>43770</v>
      </c>
      <c r="E46" s="6">
        <v>43770</v>
      </c>
      <c r="F46" s="6">
        <v>44316</v>
      </c>
      <c r="G46" s="6">
        <v>44316</v>
      </c>
      <c r="H46" s="8">
        <v>208076455</v>
      </c>
      <c r="I46" s="9">
        <v>208076455</v>
      </c>
    </row>
    <row r="47" spans="1:9" ht="31.5">
      <c r="A47" s="4" t="s">
        <v>95</v>
      </c>
      <c r="B47" s="4" t="s">
        <v>96</v>
      </c>
      <c r="C47" s="10" t="s">
        <v>141</v>
      </c>
      <c r="D47" s="6">
        <v>43782</v>
      </c>
      <c r="E47" s="6"/>
      <c r="F47" s="6">
        <v>44519</v>
      </c>
      <c r="G47" s="6">
        <v>44519</v>
      </c>
      <c r="H47" s="8">
        <v>245923620</v>
      </c>
      <c r="I47" s="9">
        <v>245923620</v>
      </c>
    </row>
    <row r="48" spans="1:9" ht="94.5">
      <c r="A48" s="4" t="s">
        <v>97</v>
      </c>
      <c r="B48" s="4" t="s">
        <v>98</v>
      </c>
      <c r="C48" s="10" t="s">
        <v>142</v>
      </c>
      <c r="D48" s="6">
        <v>43774</v>
      </c>
      <c r="E48" s="6">
        <v>43774</v>
      </c>
      <c r="F48" s="6">
        <v>44139</v>
      </c>
      <c r="G48" s="6">
        <v>44139</v>
      </c>
      <c r="H48" s="8">
        <v>200000000</v>
      </c>
      <c r="I48" s="9">
        <v>200000000</v>
      </c>
    </row>
    <row r="49" spans="1:9" ht="63">
      <c r="A49" s="4" t="s">
        <v>99</v>
      </c>
      <c r="B49" s="4" t="s">
        <v>70</v>
      </c>
      <c r="C49" s="10" t="s">
        <v>143</v>
      </c>
      <c r="D49" s="6">
        <v>43794</v>
      </c>
      <c r="E49" s="6"/>
      <c r="F49" s="6">
        <v>44528</v>
      </c>
      <c r="G49" s="6">
        <v>44528</v>
      </c>
      <c r="H49" s="8">
        <v>240000000</v>
      </c>
      <c r="I49" s="9">
        <v>240000000</v>
      </c>
    </row>
    <row r="50" spans="1:9" ht="52.5">
      <c r="A50" s="4" t="s">
        <v>100</v>
      </c>
      <c r="B50" s="4" t="s">
        <v>101</v>
      </c>
      <c r="C50" s="10" t="s">
        <v>144</v>
      </c>
      <c r="D50" s="6">
        <v>43822</v>
      </c>
      <c r="E50" s="6">
        <v>43822</v>
      </c>
      <c r="F50" s="6">
        <v>44187</v>
      </c>
      <c r="G50" s="6">
        <v>44187</v>
      </c>
      <c r="H50" s="8" t="s">
        <v>149</v>
      </c>
      <c r="I50" s="8" t="s">
        <v>149</v>
      </c>
    </row>
    <row r="51" spans="1:9" ht="31.5">
      <c r="A51" s="4" t="s">
        <v>102</v>
      </c>
      <c r="B51" s="4" t="s">
        <v>103</v>
      </c>
      <c r="C51" s="10" t="s">
        <v>145</v>
      </c>
      <c r="D51" s="6">
        <v>43829</v>
      </c>
      <c r="E51" s="6">
        <v>43829</v>
      </c>
      <c r="F51" s="6">
        <v>44194</v>
      </c>
      <c r="G51" s="6">
        <v>44194</v>
      </c>
      <c r="H51" s="8" t="s">
        <v>0</v>
      </c>
      <c r="I51" s="8" t="s">
        <v>0</v>
      </c>
    </row>
  </sheetData>
  <sheetProtection/>
  <mergeCells count="1">
    <mergeCell ref="A1:I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de Inversiones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Jenny Isabel González Cantillo</cp:lastModifiedBy>
  <cp:lastPrinted>2013-02-28T16:16:07Z</cp:lastPrinted>
  <dcterms:created xsi:type="dcterms:W3CDTF">2005-06-10T13:55:38Z</dcterms:created>
  <dcterms:modified xsi:type="dcterms:W3CDTF">2020-01-16T19:14:11Z</dcterms:modified>
  <cp:category/>
  <cp:version/>
  <cp:contentType/>
  <cp:contentStatus/>
</cp:coreProperties>
</file>