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80" yWindow="3160" windowWidth="37360" windowHeight="24360" tabRatio="611" activeTab="0"/>
  </bookViews>
  <sheets>
    <sheet name="HISTORICO CONTRATACIÓN 2016" sheetId="1" r:id="rId1"/>
  </sheets>
  <definedNames>
    <definedName name="_xlfn.DAYS" hidden="1">#NAME?</definedName>
  </definedNames>
  <calcPr fullCalcOnLoad="1"/>
</workbook>
</file>

<file path=xl/comments1.xml><?xml version="1.0" encoding="utf-8"?>
<comments xmlns="http://schemas.openxmlformats.org/spreadsheetml/2006/main">
  <authors>
    <author>Jose Luis Franco Villalba</author>
  </authors>
  <commentList>
    <comment ref="H25" authorId="0">
      <text>
        <r>
          <rPr>
            <b/>
            <sz val="9"/>
            <color indexed="8"/>
            <rFont val="Tahoma"/>
            <family val="2"/>
          </rPr>
          <t>Jose Luis Franco Villalba:</t>
        </r>
        <r>
          <rPr>
            <sz val="9"/>
            <color indexed="8"/>
            <rFont val="Tahoma"/>
            <family val="2"/>
          </rPr>
          <t xml:space="preserve">
1.099 US A $ 3.000 = 39564000
</t>
        </r>
      </text>
    </comment>
  </commentList>
</comments>
</file>

<file path=xl/sharedStrings.xml><?xml version="1.0" encoding="utf-8"?>
<sst xmlns="http://schemas.openxmlformats.org/spreadsheetml/2006/main" count="91" uniqueCount="89">
  <si>
    <t>INDETERMINADO</t>
  </si>
  <si>
    <t>VALOR DEL CONTRATO</t>
  </si>
  <si>
    <t>OBJETO</t>
  </si>
  <si>
    <t>FECHA TERMINACION CONTRATO</t>
  </si>
  <si>
    <t>FECHA DE TERMINACION CONTRATO CON ADICIONES</t>
  </si>
  <si>
    <t>VALOR DEL CONTRATO CON ADICIONES</t>
  </si>
  <si>
    <t xml:space="preserve">FECHA DE SUSCRIPCION DEL CONTRATO </t>
  </si>
  <si>
    <t>PARKING INTERNATIONAL S.A.S.</t>
  </si>
  <si>
    <t>GÓMEZ GÓMEZ ABOGADOS CONSULTORES LTDA.</t>
  </si>
  <si>
    <t>RMI INTERNATIONAL LLC</t>
  </si>
  <si>
    <t>PIZARRO JARAMILLO ABOGADOS S.A.S.</t>
  </si>
  <si>
    <t>EL CONTRATISTA se obliga a prestar a CISA los servicios profesionales de asesoría comercial, con el propósito de promover la generación de negocios productivos en la sucursal Barranquilla de CISA, relacionados con la movilización de inmuebles y normalización de cartera.</t>
  </si>
  <si>
    <t>DIONISIO ARAUJO, ABOGADOS &amp; CONSULTORES SAS.</t>
  </si>
  <si>
    <t>No. CONTRATO</t>
  </si>
  <si>
    <t>NOMBRE CONTRATISTA</t>
  </si>
  <si>
    <t>FECHA DE INICIO 
DEL CONTRATO</t>
  </si>
  <si>
    <t>001-2016</t>
  </si>
  <si>
    <t>SERVIENTREGA S.A.</t>
  </si>
  <si>
    <t>002-2016</t>
  </si>
  <si>
    <t>CIFIN S.A.</t>
  </si>
  <si>
    <t>003-2016</t>
  </si>
  <si>
    <t>004-2016</t>
  </si>
  <si>
    <t>005-2016</t>
  </si>
  <si>
    <t>JP CORDOBA S.A.S.</t>
  </si>
  <si>
    <t>006-2016</t>
  </si>
  <si>
    <t>PARDO Y ASOCIADOS ESTRATEGIAS TRIBUTARIAS S.A.</t>
  </si>
  <si>
    <t>007-2016</t>
  </si>
  <si>
    <t>SERGIO JORDAN QUIJANO</t>
  </si>
  <si>
    <t>008-2016</t>
  </si>
  <si>
    <t>LABORAMOS LTDA.</t>
  </si>
  <si>
    <t>009-2016</t>
  </si>
  <si>
    <t>CONJUNTO COMERCIAL ALMACENTRO P.H.</t>
  </si>
  <si>
    <t>010-2016</t>
  </si>
  <si>
    <t>011-2016</t>
  </si>
  <si>
    <t>ERNESTO QUINTERO RICO</t>
  </si>
  <si>
    <t>012-2016</t>
  </si>
  <si>
    <t>AMEZQUITA &amp; CIA S.A.</t>
  </si>
  <si>
    <t>013-2016</t>
  </si>
  <si>
    <t>WILSON FABIAN AYERBE JARA</t>
  </si>
  <si>
    <t>014-2016</t>
  </si>
  <si>
    <t>015-2016</t>
  </si>
  <si>
    <t>DENIS HERNANDEZ VERBEL</t>
  </si>
  <si>
    <t>016-2016</t>
  </si>
  <si>
    <t>BLANCA NIDIA CASTRO HERRERA  - ADIMPRO</t>
  </si>
  <si>
    <t>017-2016</t>
  </si>
  <si>
    <t>LF CANON ENGINEERING S.A.S</t>
  </si>
  <si>
    <t>018-2016</t>
  </si>
  <si>
    <t>TEMPORING S.A.S</t>
  </si>
  <si>
    <t>019-2016</t>
  </si>
  <si>
    <t>ECO-CONSTRUCCIONES S.A.S</t>
  </si>
  <si>
    <t>020-2016</t>
  </si>
  <si>
    <t>EMPRESA COLOMBIANA DE PROYECTOS DE INGENIERIA - ECP INGENIERIA  S.A.S</t>
  </si>
  <si>
    <t>021-2016</t>
  </si>
  <si>
    <t>SERVI-INDUSTRIALES Y MERCADEO S.A.S</t>
  </si>
  <si>
    <t>022-2016</t>
  </si>
  <si>
    <t>023-2016</t>
  </si>
  <si>
    <t xml:space="preserve">GOMEZ GOMEZ ABOGADOS CONSULTORES LTDA </t>
  </si>
  <si>
    <t>024-2016</t>
  </si>
  <si>
    <t>025-2016</t>
  </si>
  <si>
    <t>DOMINI SOFT SAS</t>
  </si>
  <si>
    <t>026-2016</t>
  </si>
  <si>
    <t>TEMPORING S.A.</t>
  </si>
  <si>
    <t>027-2016</t>
  </si>
  <si>
    <t xml:space="preserve">En virtud del presente contrato, EL CONTRATISTA se obliga con CISA a prestar los servicios de mensajería expresa con cobertura urbana, zonal y nacional que comprende la recolección, transporte y entrega de la correspondencia puerta a puerta, conforme a la cobertura, tiempos de entrega, horario de recolección contenidos especificados en la matriz y en la oferta presentada por EL CONTRATISTA. </t>
  </si>
  <si>
    <t xml:space="preserve">En virtud del presente contrato se regula la relación entre CIFIN y LA ENTIDAD para el desarrollo del servicio de recepción, procesamiento y administración de datos. En desarrollo de este objeto LA ENTIDAD: 1) reportará a CIFIN la información originada en las relaciones con sus clientes; 2) Podrá hacer uso del servicio de consulta de la Información de titulares contenida en la base de datos de CIFIN; 3) Podrá acceder a los productos, servicios y herramientas adicionales que ofrece CIFIN, previo acuerdo expreso que constará en documento(s) separado(s), el cual hará parte integral del contrato y se regirá, en lo no previsto en el mismo, por lo previsto en el presente contrato. </t>
  </si>
  <si>
    <t>EL CONTRATISTA se obliga con CISA a prestar los servicios profesionales para la atención integral de procesos judiciales a nivel nacional, ejerciendo la representación judicial y/o defensa de la entidad en los procesos laborales existentes o que lleguen a adelantarse dentro del término de este contrato, por CISA o en su contra, adelantando las actuaciones necesarias en las instancias del proceso. Igualmente se compromete a ejercer la defensa de los intereses de CISA dentro del trámite del recurso extraordinario de casación, ya sea mediante su presentación o ejerciendo la oposición.
PARÁGRAFO: EL CONTRATISTA se obliga con CISA a ejecutar el objeto contractual a través de los servicios profesionales del abogado Esteban Pizarro Jaramillo, identificado con cédula de ciudadanía número 79.981.844 de Bogotá D.C.</t>
  </si>
  <si>
    <t>EL CONTRATISTA  se obliga a prestar a CISA, los servicios profesionales de asesoría y representación en el área de derecho penal, disciplinario, fiscal y en general efectuar de manera permanente el análisis de las implicaciones que tiene el régimen jurídico de CISA en dichas áreas. En desarrollo de este objeto, EL CONTRATISTA apoderará a funcionarios y exfuncionarios de CISA en los procesos judiciales, administrativos y en general, en las diligencias en las que se requiera su acompañamiento, hasta ocho (8) procesos simultáneos, bajo el modelo de bolsa de procesos rotativos.
PARÁGRAFO: Para llevar a cabo la gestión encomendada, EL CONTRATISTA deberá designar bajo su riesgo y responsabilidad el personal, quien a su nombre llevará a cabo la labor contratada, por cuanto las necesidades en este aspecto requieren de personal de alta y constante dedicación, pero siempre bajo el entendido que el responsable frente a CISA del cumplimiento de las obligaciones de este contrato será EL CONTRATISTA.</t>
  </si>
  <si>
    <t>EL CONTRATISTA se obliga a prestar a CISA, los servicios profesionales para el seguimiento, control y vigilancia de procesos penales de las diferentes sucursales y aquellos que CISA considere pertinentes, y en general aquellos delitos que afecten, obstaculicen o perturben el desarrollo del objeto social y el régimen jurídico de Central de Inversiones S.A.
PARÁGRAFO ÚNICO: Para llevar a cabo la gestión encomendada, EL CONTRATISTA deberá designar bajo su riesgo y responsabilidad el personal, quien a su nombre llevará a cabo la labor contratada, por cuanto las necesidades en este aspecto requieren de personal de alta y constante dedicación, pero siempre bajo el entendido que el responsable frente a CISA del cumplimiento de las obligaciones de este contrato será EL CONTRATISTA.</t>
  </si>
  <si>
    <t>EL CONTRATISTA se obliga para con CISA a prestar los servicios profesionales de asesoría jurídica especializada en materia de derecho tributario, en especial sobre temas de IVA, renta y complementarios, timbre, industria y comercio, gravamen a los movimientos financieros, predial, valorización, obligaciones como agente retenedor en la fuente de renta y ventas, así como las demás normas y disposiciones que surjan y apliquen a la actividad propia de CISA. 
De igual forma se obliga a apoyar las respuestas de requerimientos que se presenten por parte de las administraciones de impuestos nacionales, municipales y distritales, y acompañar a CISA en controversias y litigios de impuestos ante la DIAN o ante las instancias competentes.</t>
  </si>
  <si>
    <t>EL CONTRATISTA se obliga a prestar a CISA sus servicios profesionales de asesoría en el área de cartera e inmuebles, con el propósito de estructurar el área de cartera, aumentar los índices de recuperación de cartera y apoyar el proceso de venta de inmuebles con mayor antigüedad en el inventario de la Entidad.</t>
  </si>
  <si>
    <t>EL CONTRATISTA se obliga con CISA a prestar el servicio de aseo a los bienes inmuebles del inventario y/o administrados por la Entidad o que llegare a adquirir o recibir para administrar, en desarrollo de su objeto social, localizados en los departamentos que comprenden la sucursal de Medellín y administrados desde la sede principal de la sucursal ubicada en la ciudad de Medellín, la cual comprende los departamentos de Antioquia, Caldas, Chocó, Quindío, Risaralda y Norte del Valle del Cauca.</t>
  </si>
  <si>
    <t xml:space="preserve">Mediante el presente contrato EL ARRENDADOR concede a EL ARRENDATARIO a título de arrendamiento el uso y goce del Local 100 ubicado en la Carrera 43A Nº 34-95 del Conjunto Comercial Almacentro P.H de la ciudad de Medellín y éste recibe a título de arrendamiento dicho bien, cuyos linderos generales y especiales se encuentran contenidos en la escritura pública No. 263 del 31 de enero de 2003 de la Notaría Séptima del Círculo de Medellín. 
Además del inmueble identificado anteriormente, EL ARRENDATARIO tendrá derecho al uso y goce sobre las zonas comunes del Conjunto Comercial Almacentro, correspondiente a diez (10) parqueaderos para vehículos y tres (3) parqueaderos para motos, sin ocasionar costo mensual adicional. </t>
  </si>
  <si>
    <t>EL CONTRATISTA se obliga con CISA a prestar el servicio de aseo a los bienes inmuebles del inventario y/o administrados por la Entidad o que llegare a adquirir o recibir para administrar, en desarrollo de su objeto social, localizados en los departamentos que comprenden la sucursal de Cali y administrados desde la sede principal de la sucursal ubicada en la ciudad de Cali, la cual comprende los departamentos de Valle del Cauca, Cauca y Nariño.</t>
  </si>
  <si>
    <t>EL VENDEDOR transfiere a EL COMPRADOR, a titulo de compraventa la propiedad que tiene y la posesión que ejerce, sobre los muebles y/o enseres que se relacionan en el Anexo Único del presente contrato, en el estado en que se encuentran.  
PARÁGRAFO: EL COMPRADOR Y EL VENDEDOR dejan constancia que conocieron e identificaron previamente el estado de los bienes muebles y enseres relacionados en el Anexo Único del presente contrato.</t>
  </si>
  <si>
    <t xml:space="preserve">EL CONTRATISA se obliga con CISA a prestar los servicios de revisoría fiscal. Para tal efecto, designará bajo su responsabilidad  un Revisor Fiscal Principal y un Suplente, para que adelanten el proceso de auditoría contable y financiera, de cumplimiento, de control interno y de gestión y las demás a que haya lugar.
En cumplimiento de objeto contractual, EL CONTRATISTA deberá verificar, entre otros aspectos, el cumplimiento de todas las normas legales que le son aplicables a CISA, entre ellas las derivadas de su condición de sociedad anónima de economía mixta del orden nacional y de naturaleza única, de acuerdo con lo previsto en las normas vigentes sobre revisoría fiscal  y la de sus estatutos.   </t>
  </si>
  <si>
    <t>EL CONTRATISTA se obliga con CISA a prestar sus servicios profesionales para la elaboración y actualización de avalúos comerciales de bienes suntuosos, tales como metales preciosos, piedras preciosas y semipreciosas, relojería, entre otros.</t>
  </si>
  <si>
    <t>EL CONTRATISTA se compromete con CISA a recibir a título de depósito, para su guarda, custodia, conservación y restitución, los vehículos de los funcionarios de CISA y visitantes debidamente autorizados por ésta, de lunes a domingo las 24 horas en sus instalaciones ubicadas en el punto Cine Colombia Chapinero en la calle 63 No. 10–57 de la ciudad de Bogotá D. C., y en caso de no haber cupo en dicho parqueadero se habilitará el punto Centro Comercial Lourdes Center I, ubicado en la Calle 63 No. 9ª-83 de la ciudad de Bogotá D. C.</t>
  </si>
  <si>
    <t>EL CONTRATISTA se obliga con CISA a prestar el servicio de aseo a los bienes inmuebles del inventario y/o administrados por la entidad o que llegare a adquirir o recibir para administrar, en desarrollo de su objeto social, localizados en los departamentos que comprenden la sucursal Bogotá y administrados desde la sede principal de la sucursal ubicada en la ciudad de Bogotá D. C.</t>
  </si>
  <si>
    <t>El contratista se obliga con CISA a elaborar un estudio de reconocimiento estructural del edificio de Central de Inversiones, ubicado en la calle 63 No. 11-09, realizando para tal fin un estudio de los pliegos estructurales historicos de la edificacion con los detalles de la estructura principal existente (Memorias de calculo, planos, estudio de suelo(, exploraciones y ensayos de investigacion estructural a fin de establecer las condiciones actuales de la edificacion y un estudio de suelos y/o actualizacion de estudio de suelos basados en la Norma Sismo Resistente 2010-NSR10.</t>
  </si>
  <si>
    <t>El contratista se obliga con CISA a suministrar trabajadores en mision exclusivamente para atender las diferentes operaciones de la entidad, en proyectos especiales y puntuales cuya duracion esta definida en un marco temporal inferior a un año.</t>
  </si>
  <si>
    <t>El contratista se obliga con CISA a elaborar el diseño de las redes electricas, voz, datos, hidronanitarias y sstema contra incendios del edificio de Central de Inversiones, ubicado en la calle 63 No. 11 09</t>
  </si>
  <si>
    <t>El contratista se obliga con CISA a prestar el servicio de realizacion de diligencias, encomiendas, pagos, entre otros, asi como el apoyo a la labor de administracion de los inmuebles bienes propios y/o administrados por la entidad.</t>
  </si>
  <si>
    <t>RMI INTERNATIONAL LLC se obliga con Central de Inversiones a prestar el servicio de hosting, necesario para el alojamiento de los modelos de valoracion que actualmente tiene en uso CISA, manteniendo y upgrade de software para los servidores donde se ejecutan los modelos de valoracion, asi como los servicios de asesoria que sean necearios para la ejecución del contrato.</t>
  </si>
  <si>
    <t>El contratista se obliga a prestar a CISA, los servicios profesionales de asesoria y representacion en el area de derecho penal, disciplinario, fiscal y en general efectuar de manera permanente el analisi de las implicaciones que tienen el régimen jurídico de  CISA en dichas áreas. En desarrollo de los procesos judiciales, administrativos y en general, en las diligencias en las que se requiera su acompañamiento, hasta (8) ocho procesos simultaneos, bajo el modelo de bolsa de procesos rotativos; de conformidad con la propuesta presentada, la cual hace parte integral del presente contrato.</t>
  </si>
  <si>
    <t>EL CONTRATISTA se obliga con CISA a prestar los servicios profesionales para el seguimiento, control y vigilancia de hasta cuarenta (40) procesos penales a nivel nacional, relacionados con delitos contral el patrimonio economico y aquellos que CISA considere pertinentes.</t>
  </si>
  <si>
    <t>EL CONTRATISTA durante el desarrollo y ejecución del presente contrato, se obliga para con CISA a realizar las actividades que se detallan a continuacion:
1) Cargue y Estructuracion de Planes de Amortizacion en el Sistema.
2)UTILIZACION DE LA HERRAMIENTA
a.Liquidacion del Crédito.
b.Generacion de Extractos (Facturas).
c. Seguimiento al envío de Extractos (Facturas) a deudores.
d. Proceso de Cierre de Cartera y generacion de Informes.
e. Legalización de Créditos.
f. Soporte documental y respuesta a requerimientos.</t>
  </si>
  <si>
    <t>EL CONTRATISTA se obliga con CISA a suministrar trabajadores en mision exclusivamente para atender las diferentes operaciones de la entidad, en proyectos especiales y puntuales cuya duracion está definida en un marco temporal inferior a un año; de conformidad con la propuesta de realizada la cual hace parte integral del presente contrato.</t>
  </si>
  <si>
    <t>EL CONTRATISTA se obliga con CISA a prestar los servicios profesionales de asesoría legal especializada en materia de derecho procesal civil y de lo contencioso administrativo, para lo cual absolvera las consultas verbales o escritas que se hagan mediante conceptos jurídicos de conformidad con la propuesta presentada, la cual hace parte integral del presente contrato.</t>
  </si>
  <si>
    <r>
      <t xml:space="preserve">EL CONTRATISTA se obliga con </t>
    </r>
    <r>
      <rPr>
        <b/>
        <sz val="10"/>
        <rFont val="Calibri"/>
        <family val="2"/>
      </rPr>
      <t>CISA</t>
    </r>
    <r>
      <rPr>
        <sz val="10"/>
        <rFont val="Calibri"/>
        <family val="2"/>
      </rPr>
      <t xml:space="preserve"> a prestar el servicio de elaboración de estudio de suelos para los lotes denominados Laguna I y II, ubicados en la transversal 30 No. 57-89 sur y carrera 33 No. 85-05 respectivamente, de la ciudad de Bogotá, realizando para tal fin, un reconocimiento del terreno, perforaciones y toma de muestras para la verificación del tipo y condiciones del suelo que comprende el relleno allí localizado.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</si>
</sst>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_ * #,##0_ ;_ * \-#,##0_ ;_ * &quot;-&quot;??_ ;_ @_ "/>
    <numFmt numFmtId="169" formatCode="dd/mm/yyyy;@"/>
    <numFmt numFmtId="170" formatCode="&quot;$&quot;#,##0"/>
    <numFmt numFmtId="171" formatCode="0.0"/>
    <numFmt numFmtId="172" formatCode="[$-240A]dddd\,\ dd&quot; de &quot;mmmm&quot; de &quot;yyyy"/>
    <numFmt numFmtId="173" formatCode="[$-240A]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quot;$&quot;#,##0.00"/>
    <numFmt numFmtId="179" formatCode="_ &quot;$&quot;\ * #,##0.0_ ;_ &quot;$&quot;\ * \-#,##0.0_ ;_ &quot;$&quot;\ * &quot;-&quot;??_ ;_ @_ "/>
    <numFmt numFmtId="180" formatCode="_ &quot;$&quot;\ * #,##0_ ;_ &quot;$&quot;\ * \-#,##0_ ;_ &quot;$&quot;\ * &quot;-&quot;??_ ;_ @_ "/>
  </numFmts>
  <fonts count="46">
    <font>
      <sz val="10"/>
      <name val="Arial"/>
      <family val="0"/>
    </font>
    <font>
      <u val="single"/>
      <sz val="10"/>
      <color indexed="12"/>
      <name val="Arial"/>
      <family val="2"/>
    </font>
    <font>
      <u val="single"/>
      <sz val="10"/>
      <color indexed="20"/>
      <name val="Arial"/>
      <family val="2"/>
    </font>
    <font>
      <b/>
      <sz val="9"/>
      <color indexed="8"/>
      <name val="Tahoma"/>
      <family val="2"/>
    </font>
    <font>
      <sz val="9"/>
      <color indexed="8"/>
      <name val="Tahoma"/>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Calibri"/>
      <family val="2"/>
    </font>
    <font>
      <b/>
      <sz val="32"/>
      <color indexed="8"/>
      <name val="Calibri"/>
      <family val="2"/>
    </font>
    <font>
      <b/>
      <sz val="2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5B5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7"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27" fillId="0" borderId="0">
      <alignment/>
      <protection/>
    </xf>
    <xf numFmtId="0" fontId="27" fillId="0" borderId="0">
      <alignment/>
      <protection/>
    </xf>
    <xf numFmtId="0" fontId="2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6">
    <xf numFmtId="0" fontId="0" fillId="0" borderId="0" xfId="0" applyAlignment="1">
      <alignment/>
    </xf>
    <xf numFmtId="0" fontId="0" fillId="0" borderId="0" xfId="0" applyAlignment="1">
      <alignment horizontal="center"/>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justify" vertical="center" wrapText="1"/>
    </xf>
    <xf numFmtId="14" fontId="5" fillId="0" borderId="11" xfId="0" applyNumberFormat="1" applyFont="1" applyFill="1" applyBorder="1" applyAlignment="1">
      <alignment horizontal="center" vertical="center" wrapText="1"/>
    </xf>
    <xf numFmtId="169" fontId="5" fillId="0" borderId="11" xfId="0" applyNumberFormat="1" applyFont="1" applyFill="1" applyBorder="1" applyAlignment="1">
      <alignment horizontal="center" vertical="center" wrapText="1"/>
    </xf>
    <xf numFmtId="166" fontId="5" fillId="0" borderId="11" xfId="55" applyFont="1" applyFill="1" applyBorder="1" applyAlignment="1">
      <alignment horizontal="center" vertical="center" wrapText="1"/>
    </xf>
    <xf numFmtId="166" fontId="5" fillId="0" borderId="12" xfId="55"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justify" vertical="center" wrapText="1"/>
    </xf>
    <xf numFmtId="14" fontId="5" fillId="0" borderId="14" xfId="0" applyNumberFormat="1" applyFont="1" applyFill="1" applyBorder="1" applyAlignment="1">
      <alignment horizontal="center" vertical="center" wrapText="1"/>
    </xf>
    <xf numFmtId="169" fontId="5" fillId="0" borderId="14" xfId="0" applyNumberFormat="1" applyFont="1" applyFill="1" applyBorder="1" applyAlignment="1">
      <alignment horizontal="center" vertical="center" wrapText="1"/>
    </xf>
    <xf numFmtId="169" fontId="5" fillId="33" borderId="14" xfId="0" applyNumberFormat="1" applyFont="1" applyFill="1" applyBorder="1" applyAlignment="1">
      <alignment horizontal="center" vertical="center" wrapText="1"/>
    </xf>
    <xf numFmtId="166" fontId="5" fillId="0" borderId="14" xfId="55" applyFont="1" applyFill="1" applyBorder="1" applyAlignment="1">
      <alignment horizontal="center" vertical="center" wrapText="1"/>
    </xf>
    <xf numFmtId="166" fontId="5" fillId="0" borderId="15" xfId="55" applyFont="1" applyFill="1" applyBorder="1" applyAlignment="1">
      <alignment horizontal="center" vertical="center" wrapText="1"/>
    </xf>
    <xf numFmtId="0" fontId="5" fillId="0" borderId="14" xfId="0" applyNumberFormat="1" applyFont="1" applyFill="1" applyBorder="1" applyAlignment="1">
      <alignment horizontal="justify" vertical="center" wrapText="1"/>
    </xf>
    <xf numFmtId="1" fontId="5" fillId="0" borderId="14" xfId="0" applyNumberFormat="1" applyFont="1" applyFill="1" applyBorder="1" applyAlignment="1">
      <alignment horizontal="justify"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justify" vertical="center" wrapText="1"/>
    </xf>
    <xf numFmtId="14" fontId="5" fillId="0" borderId="17" xfId="0" applyNumberFormat="1" applyFont="1" applyFill="1" applyBorder="1" applyAlignment="1">
      <alignment horizontal="center" vertical="center" wrapText="1"/>
    </xf>
    <xf numFmtId="166" fontId="5" fillId="0" borderId="17" xfId="55" applyFont="1" applyFill="1" applyBorder="1" applyAlignment="1">
      <alignment horizontal="center" vertical="center" wrapText="1"/>
    </xf>
    <xf numFmtId="166" fontId="5" fillId="0" borderId="18" xfId="55" applyFont="1" applyFill="1" applyBorder="1" applyAlignment="1">
      <alignment horizontal="center" vertical="center" wrapText="1"/>
    </xf>
    <xf numFmtId="0" fontId="0" fillId="0" borderId="19" xfId="0" applyBorder="1" applyAlignment="1">
      <alignment horizontal="center"/>
    </xf>
    <xf numFmtId="14" fontId="44" fillId="34" borderId="20" xfId="0" applyNumberFormat="1" applyFont="1" applyFill="1" applyBorder="1" applyAlignment="1">
      <alignment horizontal="center" vertical="center" wrapText="1"/>
    </xf>
    <xf numFmtId="14" fontId="44" fillId="34" borderId="17" xfId="0" applyNumberFormat="1" applyFont="1" applyFill="1" applyBorder="1" applyAlignment="1">
      <alignment horizontal="center" vertical="center" wrapText="1"/>
    </xf>
    <xf numFmtId="167" fontId="44" fillId="34" borderId="20" xfId="48" applyFont="1" applyFill="1" applyBorder="1" applyAlignment="1">
      <alignment horizontal="center" vertical="center" wrapText="1"/>
    </xf>
    <xf numFmtId="167" fontId="44" fillId="34" borderId="17" xfId="48" applyFont="1" applyFill="1" applyBorder="1" applyAlignment="1">
      <alignment horizontal="center" vertical="center" wrapText="1"/>
    </xf>
    <xf numFmtId="167" fontId="44" fillId="34" borderId="21" xfId="48" applyFont="1" applyFill="1" applyBorder="1" applyAlignment="1">
      <alignment horizontal="center" vertical="center" wrapText="1"/>
    </xf>
    <xf numFmtId="167" fontId="44" fillId="34" borderId="18" xfId="48" applyFont="1" applyFill="1" applyBorder="1" applyAlignment="1">
      <alignment horizontal="center" vertical="center" wrapText="1"/>
    </xf>
    <xf numFmtId="0" fontId="44" fillId="34" borderId="22" xfId="0" applyNumberFormat="1" applyFont="1" applyFill="1" applyBorder="1" applyAlignment="1">
      <alignment horizontal="center" vertical="center" wrapText="1"/>
    </xf>
    <xf numFmtId="0" fontId="44" fillId="34" borderId="16" xfId="0" applyNumberFormat="1" applyFont="1" applyFill="1" applyBorder="1" applyAlignment="1">
      <alignment horizontal="center" vertical="center" wrapText="1"/>
    </xf>
    <xf numFmtId="0" fontId="44" fillId="34" borderId="20" xfId="0" applyNumberFormat="1" applyFont="1" applyFill="1" applyBorder="1" applyAlignment="1">
      <alignment horizontal="center" vertical="center" wrapText="1"/>
    </xf>
    <xf numFmtId="0" fontId="44" fillId="34" borderId="17" xfId="0" applyNumberFormat="1"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3" xfId="61"/>
    <cellStyle name="Normal 3" xfId="62"/>
    <cellStyle name="Normal 4" xfId="63"/>
    <cellStyle name="Normal 5" xfId="64"/>
    <cellStyle name="Normal 6" xfId="65"/>
    <cellStyle name="Notas" xfId="66"/>
    <cellStyle name="Percent" xfId="67"/>
    <cellStyle name="Porcentaje 2" xfId="68"/>
    <cellStyle name="Porcentaje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0</xdr:row>
      <xdr:rowOff>1771650</xdr:rowOff>
    </xdr:to>
    <xdr:pic>
      <xdr:nvPicPr>
        <xdr:cNvPr id="1" name="Imagen 58"/>
        <xdr:cNvPicPr preferRelativeResize="1">
          <a:picLocks noChangeAspect="1"/>
        </xdr:cNvPicPr>
      </xdr:nvPicPr>
      <xdr:blipFill>
        <a:blip r:embed="rId1"/>
        <a:srcRect r="84320"/>
        <a:stretch>
          <a:fillRect/>
        </a:stretch>
      </xdr:blipFill>
      <xdr:spPr>
        <a:xfrm>
          <a:off x="0" y="0"/>
          <a:ext cx="2676525" cy="1771650"/>
        </a:xfrm>
        <a:prstGeom prst="rect">
          <a:avLst/>
        </a:prstGeom>
        <a:noFill/>
        <a:ln w="9525" cmpd="sng">
          <a:noFill/>
        </a:ln>
      </xdr:spPr>
    </xdr:pic>
    <xdr:clientData/>
  </xdr:twoCellAnchor>
  <xdr:twoCellAnchor editAs="oneCell">
    <xdr:from>
      <xdr:col>7</xdr:col>
      <xdr:colOff>123825</xdr:colOff>
      <xdr:row>0</xdr:row>
      <xdr:rowOff>114300</xdr:rowOff>
    </xdr:from>
    <xdr:to>
      <xdr:col>8</xdr:col>
      <xdr:colOff>1152525</xdr:colOff>
      <xdr:row>0</xdr:row>
      <xdr:rowOff>1676400</xdr:rowOff>
    </xdr:to>
    <xdr:pic>
      <xdr:nvPicPr>
        <xdr:cNvPr id="2" name="Imagen 58"/>
        <xdr:cNvPicPr preferRelativeResize="1">
          <a:picLocks noChangeAspect="1"/>
        </xdr:cNvPicPr>
      </xdr:nvPicPr>
      <xdr:blipFill>
        <a:blip r:embed="rId1"/>
        <a:srcRect l="82319"/>
        <a:stretch>
          <a:fillRect/>
        </a:stretch>
      </xdr:blipFill>
      <xdr:spPr>
        <a:xfrm>
          <a:off x="11544300" y="114300"/>
          <a:ext cx="2457450" cy="1562100"/>
        </a:xfrm>
        <a:prstGeom prst="rect">
          <a:avLst/>
        </a:prstGeom>
        <a:noFill/>
        <a:ln w="9525" cmpd="sng">
          <a:noFill/>
        </a:ln>
      </xdr:spPr>
    </xdr:pic>
    <xdr:clientData/>
  </xdr:twoCellAnchor>
  <xdr:twoCellAnchor>
    <xdr:from>
      <xdr:col>2</xdr:col>
      <xdr:colOff>1647825</xdr:colOff>
      <xdr:row>3</xdr:row>
      <xdr:rowOff>0</xdr:rowOff>
    </xdr:from>
    <xdr:to>
      <xdr:col>6</xdr:col>
      <xdr:colOff>95250</xdr:colOff>
      <xdr:row>3</xdr:row>
      <xdr:rowOff>0</xdr:rowOff>
    </xdr:to>
    <xdr:sp>
      <xdr:nvSpPr>
        <xdr:cNvPr id="3" name="TextBox 11"/>
        <xdr:cNvSpPr txBox="1">
          <a:spLocks noChangeArrowheads="1"/>
        </xdr:cNvSpPr>
      </xdr:nvSpPr>
      <xdr:spPr>
        <a:xfrm>
          <a:off x="4286250" y="2590800"/>
          <a:ext cx="5753100" cy="0"/>
        </a:xfrm>
        <a:prstGeom prst="rect">
          <a:avLst/>
        </a:prstGeom>
        <a:noFill/>
        <a:ln w="9525" cmpd="sng">
          <a:noFill/>
        </a:ln>
      </xdr:spPr>
      <xdr:txBody>
        <a:bodyPr vertOverflow="clip" wrap="square"/>
        <a:p>
          <a:pPr algn="l">
            <a:defRPr/>
          </a:pPr>
          <a:r>
            <a:rPr lang="en-US" cap="none" sz="3200" b="1" i="0" u="none" baseline="0">
              <a:solidFill>
                <a:srgbClr val="000000"/>
              </a:solidFill>
            </a:rPr>
            <a:t>HISTORICO DE CONTRATACIÓN 2016</a:t>
          </a:r>
        </a:p>
      </xdr:txBody>
    </xdr:sp>
    <xdr:clientData/>
  </xdr:twoCellAnchor>
  <xdr:twoCellAnchor>
    <xdr:from>
      <xdr:col>2</xdr:col>
      <xdr:colOff>2124075</xdr:colOff>
      <xdr:row>0</xdr:row>
      <xdr:rowOff>609600</xdr:rowOff>
    </xdr:from>
    <xdr:to>
      <xdr:col>5</xdr:col>
      <xdr:colOff>923925</xdr:colOff>
      <xdr:row>0</xdr:row>
      <xdr:rowOff>1181100</xdr:rowOff>
    </xdr:to>
    <xdr:sp>
      <xdr:nvSpPr>
        <xdr:cNvPr id="4" name="TextBox 11"/>
        <xdr:cNvSpPr txBox="1">
          <a:spLocks noChangeArrowheads="1"/>
        </xdr:cNvSpPr>
      </xdr:nvSpPr>
      <xdr:spPr>
        <a:xfrm>
          <a:off x="4762500" y="609600"/>
          <a:ext cx="4905375" cy="571500"/>
        </a:xfrm>
        <a:prstGeom prst="rect">
          <a:avLst/>
        </a:prstGeom>
        <a:noFill/>
        <a:ln w="9525" cmpd="sng">
          <a:noFill/>
        </a:ln>
      </xdr:spPr>
      <xdr:txBody>
        <a:bodyPr vertOverflow="clip" wrap="square"/>
        <a:p>
          <a:pPr algn="l">
            <a:defRPr/>
          </a:pPr>
          <a:r>
            <a:rPr lang="en-US" cap="none" sz="2800" b="1" i="0" u="none" baseline="0">
              <a:solidFill>
                <a:srgbClr val="000000"/>
              </a:solidFill>
            </a:rPr>
            <a:t>HISTORICO DE CONTRATACIÓN 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0"/>
  <sheetViews>
    <sheetView tabSelected="1" zoomScale="96" zoomScaleNormal="96" zoomScalePageLayoutView="0" workbookViewId="0" topLeftCell="A1">
      <pane ySplit="3" topLeftCell="A4" activePane="bottomLeft" state="frozen"/>
      <selection pane="topLeft" activeCell="A1" sqref="A1"/>
      <selection pane="bottomLeft" activeCell="L5" sqref="L5"/>
    </sheetView>
  </sheetViews>
  <sheetFormatPr defaultColWidth="11.421875" defaultRowHeight="12.75"/>
  <cols>
    <col min="1" max="1" width="13.421875" style="0" customWidth="1"/>
    <col min="2" max="2" width="26.140625" style="0" customWidth="1"/>
    <col min="3" max="3" width="60.00390625" style="0" customWidth="1"/>
    <col min="4" max="4" width="16.28125" style="0" customWidth="1"/>
    <col min="5" max="5" width="15.28125" style="0" customWidth="1"/>
    <col min="6" max="6" width="18.00390625" style="0" customWidth="1"/>
    <col min="7" max="7" width="22.140625" style="0" customWidth="1"/>
    <col min="8" max="8" width="21.421875" style="0" customWidth="1"/>
    <col min="9" max="9" width="19.421875" style="1" customWidth="1"/>
  </cols>
  <sheetData>
    <row r="1" spans="1:9" ht="141.75" customHeight="1" thickBot="1">
      <c r="A1" s="25"/>
      <c r="B1" s="25"/>
      <c r="C1" s="25"/>
      <c r="D1" s="25"/>
      <c r="E1" s="25"/>
      <c r="F1" s="25"/>
      <c r="G1" s="25"/>
      <c r="H1" s="25"/>
      <c r="I1" s="25"/>
    </row>
    <row r="2" spans="1:9" ht="21.75" customHeight="1">
      <c r="A2" s="32" t="s">
        <v>13</v>
      </c>
      <c r="B2" s="34" t="s">
        <v>14</v>
      </c>
      <c r="C2" s="34" t="s">
        <v>2</v>
      </c>
      <c r="D2" s="26" t="s">
        <v>6</v>
      </c>
      <c r="E2" s="26" t="s">
        <v>15</v>
      </c>
      <c r="F2" s="26" t="s">
        <v>3</v>
      </c>
      <c r="G2" s="26" t="s">
        <v>4</v>
      </c>
      <c r="H2" s="28" t="s">
        <v>1</v>
      </c>
      <c r="I2" s="30" t="s">
        <v>5</v>
      </c>
    </row>
    <row r="3" spans="1:9" ht="40.5" customHeight="1" thickBot="1">
      <c r="A3" s="33"/>
      <c r="B3" s="35"/>
      <c r="C3" s="35"/>
      <c r="D3" s="27"/>
      <c r="E3" s="27"/>
      <c r="F3" s="27"/>
      <c r="G3" s="27"/>
      <c r="H3" s="29"/>
      <c r="I3" s="31"/>
    </row>
    <row r="4" spans="1:9" ht="102" customHeight="1">
      <c r="A4" s="2" t="s">
        <v>16</v>
      </c>
      <c r="B4" s="3" t="s">
        <v>17</v>
      </c>
      <c r="C4" s="4" t="s">
        <v>63</v>
      </c>
      <c r="D4" s="5">
        <v>42374</v>
      </c>
      <c r="E4" s="5">
        <v>42381</v>
      </c>
      <c r="F4" s="5">
        <v>42735</v>
      </c>
      <c r="G4" s="6">
        <v>42855</v>
      </c>
      <c r="H4" s="7">
        <v>120000000</v>
      </c>
      <c r="I4" s="8">
        <v>120000000</v>
      </c>
    </row>
    <row r="5" spans="1:9" ht="147.75" customHeight="1">
      <c r="A5" s="9" t="s">
        <v>18</v>
      </c>
      <c r="B5" s="10" t="s">
        <v>19</v>
      </c>
      <c r="C5" s="11" t="s">
        <v>64</v>
      </c>
      <c r="D5" s="12">
        <v>42373</v>
      </c>
      <c r="E5" s="12">
        <v>42394</v>
      </c>
      <c r="F5" s="13">
        <v>43124</v>
      </c>
      <c r="G5" s="14">
        <v>43124</v>
      </c>
      <c r="H5" s="15">
        <v>100000000</v>
      </c>
      <c r="I5" s="16">
        <v>100000000</v>
      </c>
    </row>
    <row r="6" spans="1:9" ht="184.5" customHeight="1">
      <c r="A6" s="9" t="s">
        <v>20</v>
      </c>
      <c r="B6" s="10" t="s">
        <v>10</v>
      </c>
      <c r="C6" s="11" t="s">
        <v>65</v>
      </c>
      <c r="D6" s="12">
        <v>42401</v>
      </c>
      <c r="E6" s="13">
        <v>42405</v>
      </c>
      <c r="F6" s="13">
        <v>42735</v>
      </c>
      <c r="G6" s="14">
        <v>42735</v>
      </c>
      <c r="H6" s="15">
        <v>51032534</v>
      </c>
      <c r="I6" s="16">
        <v>51032534</v>
      </c>
    </row>
    <row r="7" spans="1:9" ht="225" customHeight="1">
      <c r="A7" s="9" t="s">
        <v>21</v>
      </c>
      <c r="B7" s="10" t="s">
        <v>8</v>
      </c>
      <c r="C7" s="11" t="s">
        <v>66</v>
      </c>
      <c r="D7" s="12">
        <v>42401</v>
      </c>
      <c r="E7" s="13">
        <v>42405</v>
      </c>
      <c r="F7" s="13">
        <v>42735</v>
      </c>
      <c r="G7" s="14">
        <v>42735</v>
      </c>
      <c r="H7" s="15">
        <v>106720000</v>
      </c>
      <c r="I7" s="16">
        <v>106720000</v>
      </c>
    </row>
    <row r="8" spans="1:9" ht="187.5" customHeight="1">
      <c r="A8" s="9" t="s">
        <v>22</v>
      </c>
      <c r="B8" s="10" t="s">
        <v>23</v>
      </c>
      <c r="C8" s="11" t="s">
        <v>67</v>
      </c>
      <c r="D8" s="12">
        <v>42401</v>
      </c>
      <c r="E8" s="12">
        <v>42411</v>
      </c>
      <c r="F8" s="13">
        <v>42735</v>
      </c>
      <c r="G8" s="14">
        <v>42735</v>
      </c>
      <c r="H8" s="15">
        <v>86710000</v>
      </c>
      <c r="I8" s="16">
        <v>86710000</v>
      </c>
    </row>
    <row r="9" spans="1:9" ht="175.5" customHeight="1">
      <c r="A9" s="9" t="s">
        <v>24</v>
      </c>
      <c r="B9" s="10" t="s">
        <v>25</v>
      </c>
      <c r="C9" s="11" t="s">
        <v>68</v>
      </c>
      <c r="D9" s="12">
        <v>42408</v>
      </c>
      <c r="E9" s="12">
        <v>42419</v>
      </c>
      <c r="F9" s="13">
        <v>42784</v>
      </c>
      <c r="G9" s="13">
        <v>43149</v>
      </c>
      <c r="H9" s="15">
        <v>67331040</v>
      </c>
      <c r="I9" s="16">
        <v>140667957</v>
      </c>
    </row>
    <row r="10" spans="1:9" ht="90" customHeight="1">
      <c r="A10" s="9" t="s">
        <v>26</v>
      </c>
      <c r="B10" s="10" t="s">
        <v>27</v>
      </c>
      <c r="C10" s="11" t="s">
        <v>69</v>
      </c>
      <c r="D10" s="12">
        <v>42411</v>
      </c>
      <c r="E10" s="13">
        <v>42415</v>
      </c>
      <c r="F10" s="12">
        <v>42596</v>
      </c>
      <c r="G10" s="14">
        <v>42596</v>
      </c>
      <c r="H10" s="15">
        <v>120000000</v>
      </c>
      <c r="I10" s="16">
        <v>120000000</v>
      </c>
    </row>
    <row r="11" spans="1:9" ht="123" customHeight="1">
      <c r="A11" s="9" t="s">
        <v>28</v>
      </c>
      <c r="B11" s="10" t="s">
        <v>29</v>
      </c>
      <c r="C11" s="11" t="s">
        <v>70</v>
      </c>
      <c r="D11" s="12">
        <v>42412</v>
      </c>
      <c r="E11" s="13">
        <v>42430</v>
      </c>
      <c r="F11" s="12">
        <v>42735</v>
      </c>
      <c r="G11" s="14">
        <v>43100</v>
      </c>
      <c r="H11" s="15">
        <v>92800000</v>
      </c>
      <c r="I11" s="16">
        <v>92800000</v>
      </c>
    </row>
    <row r="12" spans="1:9" ht="175.5" customHeight="1">
      <c r="A12" s="9" t="s">
        <v>30</v>
      </c>
      <c r="B12" s="10" t="s">
        <v>31</v>
      </c>
      <c r="C12" s="11" t="s">
        <v>71</v>
      </c>
      <c r="D12" s="12">
        <v>42426</v>
      </c>
      <c r="E12" s="13">
        <v>42462</v>
      </c>
      <c r="F12" s="12">
        <v>43191</v>
      </c>
      <c r="G12" s="14">
        <v>43191</v>
      </c>
      <c r="H12" s="15">
        <v>226075128</v>
      </c>
      <c r="I12" s="16">
        <v>226075128</v>
      </c>
    </row>
    <row r="13" spans="1:9" ht="106.5" customHeight="1">
      <c r="A13" s="9" t="s">
        <v>32</v>
      </c>
      <c r="B13" s="10" t="s">
        <v>29</v>
      </c>
      <c r="C13" s="11" t="s">
        <v>72</v>
      </c>
      <c r="D13" s="12">
        <v>42447</v>
      </c>
      <c r="E13" s="13">
        <v>42466</v>
      </c>
      <c r="F13" s="12">
        <v>42830</v>
      </c>
      <c r="G13" s="14">
        <v>42830</v>
      </c>
      <c r="H13" s="15">
        <v>71000000</v>
      </c>
      <c r="I13" s="16">
        <v>71000000</v>
      </c>
    </row>
    <row r="14" spans="1:9" ht="129" customHeight="1">
      <c r="A14" s="9" t="s">
        <v>33</v>
      </c>
      <c r="B14" s="10" t="s">
        <v>34</v>
      </c>
      <c r="C14" s="11" t="s">
        <v>73</v>
      </c>
      <c r="D14" s="12">
        <v>42466</v>
      </c>
      <c r="E14" s="12">
        <v>42466</v>
      </c>
      <c r="F14" s="12">
        <v>42466</v>
      </c>
      <c r="G14" s="14">
        <v>42466</v>
      </c>
      <c r="H14" s="15">
        <v>1000000</v>
      </c>
      <c r="I14" s="16">
        <v>1000000</v>
      </c>
    </row>
    <row r="15" spans="1:9" ht="168" customHeight="1">
      <c r="A15" s="9" t="s">
        <v>35</v>
      </c>
      <c r="B15" s="10" t="s">
        <v>36</v>
      </c>
      <c r="C15" s="11" t="s">
        <v>74</v>
      </c>
      <c r="D15" s="12">
        <v>42492</v>
      </c>
      <c r="E15" s="13">
        <v>42508</v>
      </c>
      <c r="F15" s="12">
        <v>42872</v>
      </c>
      <c r="G15" s="14">
        <v>43237</v>
      </c>
      <c r="H15" s="15">
        <v>267000000</v>
      </c>
      <c r="I15" s="16">
        <v>556654839.3199999</v>
      </c>
    </row>
    <row r="16" spans="1:9" ht="69.75" customHeight="1">
      <c r="A16" s="9" t="s">
        <v>37</v>
      </c>
      <c r="B16" s="10" t="s">
        <v>38</v>
      </c>
      <c r="C16" s="11" t="s">
        <v>75</v>
      </c>
      <c r="D16" s="12">
        <v>42507</v>
      </c>
      <c r="E16" s="12">
        <v>42507</v>
      </c>
      <c r="F16" s="12">
        <v>42735</v>
      </c>
      <c r="G16" s="14">
        <v>42735</v>
      </c>
      <c r="H16" s="15" t="s">
        <v>0</v>
      </c>
      <c r="I16" s="16">
        <v>0</v>
      </c>
    </row>
    <row r="17" spans="1:9" ht="127.5" customHeight="1">
      <c r="A17" s="9" t="s">
        <v>39</v>
      </c>
      <c r="B17" s="10" t="s">
        <v>7</v>
      </c>
      <c r="C17" s="11" t="s">
        <v>76</v>
      </c>
      <c r="D17" s="12">
        <v>42580</v>
      </c>
      <c r="E17" s="12">
        <v>42583</v>
      </c>
      <c r="F17" s="12">
        <v>42947</v>
      </c>
      <c r="G17" s="12">
        <v>42947</v>
      </c>
      <c r="H17" s="15">
        <v>162512000</v>
      </c>
      <c r="I17" s="16">
        <v>162512000</v>
      </c>
    </row>
    <row r="18" spans="1:9" ht="82.5" customHeight="1">
      <c r="A18" s="9" t="s">
        <v>40</v>
      </c>
      <c r="B18" s="10" t="s">
        <v>41</v>
      </c>
      <c r="C18" s="11" t="s">
        <v>11</v>
      </c>
      <c r="D18" s="12">
        <v>42600</v>
      </c>
      <c r="E18" s="12">
        <v>42605</v>
      </c>
      <c r="F18" s="12">
        <v>42788</v>
      </c>
      <c r="G18" s="12">
        <v>42788</v>
      </c>
      <c r="H18" s="15">
        <v>36000000</v>
      </c>
      <c r="I18" s="16">
        <v>36000000</v>
      </c>
    </row>
    <row r="19" spans="1:9" ht="99.75" customHeight="1">
      <c r="A19" s="9" t="s">
        <v>42</v>
      </c>
      <c r="B19" s="10" t="s">
        <v>43</v>
      </c>
      <c r="C19" s="17" t="s">
        <v>77</v>
      </c>
      <c r="D19" s="12">
        <v>42612</v>
      </c>
      <c r="E19" s="12">
        <v>42622</v>
      </c>
      <c r="F19" s="12">
        <v>42986</v>
      </c>
      <c r="G19" s="12">
        <v>42986</v>
      </c>
      <c r="H19" s="15">
        <v>100000000</v>
      </c>
      <c r="I19" s="16">
        <v>100000000</v>
      </c>
    </row>
    <row r="20" spans="1:9" ht="132.75" customHeight="1">
      <c r="A20" s="9" t="s">
        <v>44</v>
      </c>
      <c r="B20" s="10" t="s">
        <v>45</v>
      </c>
      <c r="C20" s="17" t="s">
        <v>78</v>
      </c>
      <c r="D20" s="12">
        <v>42668</v>
      </c>
      <c r="E20" s="12">
        <v>42674</v>
      </c>
      <c r="F20" s="12">
        <v>42714</v>
      </c>
      <c r="G20" s="12">
        <v>42714</v>
      </c>
      <c r="H20" s="15">
        <v>52490000</v>
      </c>
      <c r="I20" s="16">
        <v>52490000</v>
      </c>
    </row>
    <row r="21" spans="1:9" ht="81.75" customHeight="1">
      <c r="A21" s="9" t="s">
        <v>46</v>
      </c>
      <c r="B21" s="10" t="s">
        <v>47</v>
      </c>
      <c r="C21" s="18" t="s">
        <v>79</v>
      </c>
      <c r="D21" s="12">
        <v>42669</v>
      </c>
      <c r="E21" s="12">
        <v>42670</v>
      </c>
      <c r="F21" s="12">
        <v>42735</v>
      </c>
      <c r="G21" s="12">
        <v>42750</v>
      </c>
      <c r="H21" s="15">
        <v>206836500</v>
      </c>
      <c r="I21" s="16">
        <v>206836500</v>
      </c>
    </row>
    <row r="22" spans="1:9" ht="117.75" customHeight="1">
      <c r="A22" s="9" t="s">
        <v>48</v>
      </c>
      <c r="B22" s="10" t="s">
        <v>49</v>
      </c>
      <c r="C22" s="17" t="s">
        <v>88</v>
      </c>
      <c r="D22" s="12">
        <v>42671</v>
      </c>
      <c r="E22" s="12">
        <v>42676</v>
      </c>
      <c r="F22" s="12">
        <v>42720</v>
      </c>
      <c r="G22" s="12">
        <v>42720</v>
      </c>
      <c r="H22" s="15">
        <v>190007968</v>
      </c>
      <c r="I22" s="16">
        <v>190007968</v>
      </c>
    </row>
    <row r="23" spans="1:9" ht="72" customHeight="1">
      <c r="A23" s="9" t="s">
        <v>50</v>
      </c>
      <c r="B23" s="10" t="s">
        <v>51</v>
      </c>
      <c r="C23" s="17" t="s">
        <v>80</v>
      </c>
      <c r="D23" s="12">
        <v>42675</v>
      </c>
      <c r="E23" s="12">
        <v>42689</v>
      </c>
      <c r="F23" s="12">
        <f>+E23+44</f>
        <v>42733</v>
      </c>
      <c r="G23" s="12">
        <v>42733</v>
      </c>
      <c r="H23" s="15">
        <v>42965000</v>
      </c>
      <c r="I23" s="16">
        <v>42965000</v>
      </c>
    </row>
    <row r="24" spans="1:9" ht="79.5" customHeight="1">
      <c r="A24" s="9" t="s">
        <v>52</v>
      </c>
      <c r="B24" s="10" t="s">
        <v>53</v>
      </c>
      <c r="C24" s="17" t="s">
        <v>81</v>
      </c>
      <c r="D24" s="12">
        <v>42704</v>
      </c>
      <c r="E24" s="12">
        <v>42705</v>
      </c>
      <c r="F24" s="12">
        <v>43435</v>
      </c>
      <c r="G24" s="12">
        <v>43435</v>
      </c>
      <c r="H24" s="15">
        <v>730000000</v>
      </c>
      <c r="I24" s="16">
        <v>730000000</v>
      </c>
    </row>
    <row r="25" spans="1:9" ht="93.75" customHeight="1">
      <c r="A25" s="9" t="s">
        <v>54</v>
      </c>
      <c r="B25" s="10" t="s">
        <v>9</v>
      </c>
      <c r="C25" s="18" t="s">
        <v>82</v>
      </c>
      <c r="D25" s="12">
        <v>42727</v>
      </c>
      <c r="E25" s="12">
        <v>42736</v>
      </c>
      <c r="F25" s="12">
        <v>43100</v>
      </c>
      <c r="G25" s="12">
        <v>43100</v>
      </c>
      <c r="H25" s="15">
        <v>39564000</v>
      </c>
      <c r="I25" s="16">
        <v>39564000</v>
      </c>
    </row>
    <row r="26" spans="1:9" ht="139.5" customHeight="1">
      <c r="A26" s="9" t="s">
        <v>55</v>
      </c>
      <c r="B26" s="10" t="s">
        <v>56</v>
      </c>
      <c r="C26" s="18" t="s">
        <v>83</v>
      </c>
      <c r="D26" s="12">
        <v>42731</v>
      </c>
      <c r="E26" s="12">
        <v>42737</v>
      </c>
      <c r="F26" s="12">
        <v>43100</v>
      </c>
      <c r="G26" s="12">
        <v>43100</v>
      </c>
      <c r="H26" s="15">
        <v>111359999.99999999</v>
      </c>
      <c r="I26" s="16">
        <v>111359999.99999999</v>
      </c>
    </row>
    <row r="27" spans="1:9" ht="88.5" customHeight="1">
      <c r="A27" s="9" t="s">
        <v>57</v>
      </c>
      <c r="B27" s="10" t="s">
        <v>23</v>
      </c>
      <c r="C27" s="17" t="s">
        <v>84</v>
      </c>
      <c r="D27" s="12">
        <v>42731</v>
      </c>
      <c r="E27" s="12">
        <v>42736</v>
      </c>
      <c r="F27" s="12">
        <v>43100</v>
      </c>
      <c r="G27" s="12">
        <v>43100</v>
      </c>
      <c r="H27" s="15">
        <v>81432000</v>
      </c>
      <c r="I27" s="16">
        <v>81432000</v>
      </c>
    </row>
    <row r="28" spans="1:9" ht="165" customHeight="1">
      <c r="A28" s="9" t="s">
        <v>58</v>
      </c>
      <c r="B28" s="10" t="s">
        <v>59</v>
      </c>
      <c r="C28" s="17" t="s">
        <v>85</v>
      </c>
      <c r="D28" s="12">
        <v>42732</v>
      </c>
      <c r="E28" s="12">
        <v>42753</v>
      </c>
      <c r="F28" s="12">
        <v>42916</v>
      </c>
      <c r="G28" s="12">
        <v>42916</v>
      </c>
      <c r="H28" s="15">
        <v>44080000</v>
      </c>
      <c r="I28" s="16">
        <v>44080000</v>
      </c>
    </row>
    <row r="29" spans="1:9" ht="96" customHeight="1">
      <c r="A29" s="9" t="s">
        <v>60</v>
      </c>
      <c r="B29" s="10" t="s">
        <v>61</v>
      </c>
      <c r="C29" s="17" t="s">
        <v>86</v>
      </c>
      <c r="D29" s="12">
        <v>42732</v>
      </c>
      <c r="E29" s="12">
        <v>42752</v>
      </c>
      <c r="F29" s="12">
        <v>43100</v>
      </c>
      <c r="G29" s="12">
        <v>43100</v>
      </c>
      <c r="H29" s="15">
        <v>235196850.95999998</v>
      </c>
      <c r="I29" s="16">
        <v>235196850.95999998</v>
      </c>
    </row>
    <row r="30" spans="1:9" ht="99" customHeight="1" thickBot="1">
      <c r="A30" s="19" t="s">
        <v>62</v>
      </c>
      <c r="B30" s="20" t="s">
        <v>12</v>
      </c>
      <c r="C30" s="21" t="s">
        <v>87</v>
      </c>
      <c r="D30" s="22">
        <v>42733</v>
      </c>
      <c r="E30" s="22">
        <v>42760</v>
      </c>
      <c r="F30" s="22">
        <v>43098</v>
      </c>
      <c r="G30" s="22">
        <v>43098</v>
      </c>
      <c r="H30" s="23">
        <v>51504000</v>
      </c>
      <c r="I30" s="24">
        <v>51504000</v>
      </c>
    </row>
  </sheetData>
  <sheetProtection/>
  <mergeCells count="10">
    <mergeCell ref="A1:I1"/>
    <mergeCell ref="G2:G3"/>
    <mergeCell ref="H2:H3"/>
    <mergeCell ref="I2:I3"/>
    <mergeCell ref="A2:A3"/>
    <mergeCell ref="B2:B3"/>
    <mergeCell ref="C2:C3"/>
    <mergeCell ref="D2:D3"/>
    <mergeCell ref="E2:E3"/>
    <mergeCell ref="F2:F3"/>
  </mergeCells>
  <printOptions/>
  <pageMargins left="0.75" right="0.75" top="1" bottom="1" header="0.3" footer="0.3"/>
  <pageSetup horizontalDpi="600" verticalDpi="6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Central de Inversiones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Microsoft Office</cp:lastModifiedBy>
  <cp:lastPrinted>2013-02-28T16:16:07Z</cp:lastPrinted>
  <dcterms:created xsi:type="dcterms:W3CDTF">2005-06-10T13:55:38Z</dcterms:created>
  <dcterms:modified xsi:type="dcterms:W3CDTF">2017-10-31T20:45:28Z</dcterms:modified>
  <cp:category/>
  <cp:version/>
  <cp:contentType/>
  <cp:contentStatus/>
</cp:coreProperties>
</file>